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30" windowWidth="19035" windowHeight="12270" tabRatio="859"/>
  </bookViews>
  <sheets>
    <sheet name="Grand total" sheetId="13" r:id="rId1"/>
    <sheet name="1982 Pie-Chart" sheetId="21" r:id="rId2"/>
    <sheet name="2006 Pie-Chart" sheetId="16" r:id="rId3"/>
    <sheet name="Inflation Rates" sheetId="23" r:id="rId4"/>
  </sheets>
  <calcPr calcId="125725"/>
</workbook>
</file>

<file path=xl/calcChain.xml><?xml version="1.0" encoding="utf-8"?>
<calcChain xmlns="http://schemas.openxmlformats.org/spreadsheetml/2006/main">
  <c r="C67" i="23"/>
  <c r="C66" s="1"/>
  <c r="C65" s="1"/>
  <c r="C64" s="1"/>
  <c r="C63" s="1"/>
  <c r="C62" s="1"/>
  <c r="C61" s="1"/>
  <c r="C60" s="1"/>
  <c r="C59" s="1"/>
  <c r="C58" s="1"/>
  <c r="C57" s="1"/>
  <c r="C56" s="1"/>
  <c r="C55" s="1"/>
  <c r="C54" s="1"/>
  <c r="C53" s="1"/>
  <c r="C52" s="1"/>
  <c r="C51" s="1"/>
  <c r="C50" s="1"/>
  <c r="C49" s="1"/>
  <c r="C48" s="1"/>
  <c r="C47" s="1"/>
  <c r="C46" s="1"/>
  <c r="C45" s="1"/>
  <c r="C44" s="1"/>
  <c r="C43" s="1"/>
  <c r="C42" s="1"/>
  <c r="C41" s="1"/>
  <c r="C40" s="1"/>
  <c r="C39" s="1"/>
  <c r="C38" s="1"/>
  <c r="C37" s="1"/>
  <c r="C36" s="1"/>
  <c r="C35" s="1"/>
  <c r="C34" s="1"/>
  <c r="C33" s="1"/>
  <c r="C32" s="1"/>
  <c r="C31" s="1"/>
  <c r="C30" s="1"/>
  <c r="C29" s="1"/>
  <c r="C28" s="1"/>
  <c r="C27" s="1"/>
  <c r="C26" s="1"/>
  <c r="C25" s="1"/>
  <c r="C24" s="1"/>
  <c r="C23" s="1"/>
  <c r="C22" s="1"/>
  <c r="C21" s="1"/>
  <c r="C20" s="1"/>
  <c r="C19" s="1"/>
  <c r="C18" s="1"/>
  <c r="C17" s="1"/>
  <c r="C16" s="1"/>
  <c r="C15" s="1"/>
  <c r="C14" s="1"/>
  <c r="C13" s="1"/>
  <c r="C12" s="1"/>
  <c r="C11" s="1"/>
  <c r="C10" s="1"/>
  <c r="C9" s="1"/>
  <c r="C8" s="1"/>
  <c r="C7" s="1"/>
  <c r="C6" s="1"/>
  <c r="C5" s="1"/>
  <c r="C4" s="1"/>
  <c r="E12" i="13"/>
  <c r="B20"/>
  <c r="B19"/>
  <c r="D20"/>
  <c r="D19"/>
  <c r="E20"/>
  <c r="E19"/>
  <c r="E21"/>
  <c r="C19"/>
  <c r="B12"/>
  <c r="B25"/>
  <c r="B30"/>
  <c r="D21"/>
  <c r="B21"/>
</calcChain>
</file>

<file path=xl/sharedStrings.xml><?xml version="1.0" encoding="utf-8"?>
<sst xmlns="http://schemas.openxmlformats.org/spreadsheetml/2006/main" count="16" uniqueCount="16">
  <si>
    <t>RSPB</t>
  </si>
  <si>
    <t>Greenpeace UK</t>
  </si>
  <si>
    <t>WWF</t>
  </si>
  <si>
    <t>Soil Association</t>
  </si>
  <si>
    <t>RSPCA</t>
  </si>
  <si>
    <t>National Trust</t>
  </si>
  <si>
    <t>Total income of environmental organisations in Britain (£'000 in 2007 money)</t>
  </si>
  <si>
    <t>Friends of the Earth</t>
  </si>
  <si>
    <t>National Trust Scotland</t>
  </si>
  <si>
    <t>Figure 7.5. Income of environmental NGOs (proportion within total of Environmental NGOs in sample)</t>
  </si>
  <si>
    <r>
      <t xml:space="preserve">Source: Annual reports and accounts, organisations concerned; </t>
    </r>
    <r>
      <rPr>
        <i/>
        <sz val="10"/>
        <rFont val="Times New Roman"/>
        <family val="1"/>
      </rPr>
      <t>Charity Trends</t>
    </r>
    <r>
      <rPr>
        <sz val="10"/>
        <rFont val="Times New Roman"/>
        <family val="1"/>
      </rPr>
      <t xml:space="preserve"> (published yearly since 1977 under various titles); Charity Commission website</t>
    </r>
  </si>
  <si>
    <t xml:space="preserve">Inflation in the UK since 1945. </t>
  </si>
  <si>
    <t>Year</t>
  </si>
  <si>
    <t>Annual Inflation Rate</t>
  </si>
  <si>
    <t>Cumulated Inflation Rate</t>
  </si>
  <si>
    <t>Source: Lawrence H. Officer and Samuel H. Williamson "Annual Inflation Rates in the United States, 1775 - 2007, and United Kingdom, 1265 - 2007," MeasuringWorth, 2008. http://www.measuringworth.com/calculators/inflation/res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</si>
</sst>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u/>
      <sz val="10"/>
      <color indexed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21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vertical="top" wrapText="1"/>
    </xf>
    <xf numFmtId="3" fontId="21" fillId="0" borderId="0" xfId="0" applyNumberFormat="1" applyFont="1"/>
    <xf numFmtId="3" fontId="22" fillId="0" borderId="0" xfId="0" applyNumberFormat="1" applyFont="1"/>
    <xf numFmtId="0" fontId="23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1" fillId="0" borderId="0" xfId="42" applyFont="1"/>
    <xf numFmtId="0" fontId="21" fillId="0" borderId="0" xfId="42" applyFont="1"/>
    <xf numFmtId="0" fontId="21" fillId="0" borderId="0" xfId="43" applyFont="1"/>
    <xf numFmtId="0" fontId="21" fillId="0" borderId="10" xfId="42" applyFont="1" applyBorder="1"/>
    <xf numFmtId="0" fontId="21" fillId="0" borderId="10" xfId="42" applyFont="1" applyBorder="1" applyAlignment="1">
      <alignment vertical="top" wrapText="1"/>
    </xf>
    <xf numFmtId="0" fontId="21" fillId="0" borderId="10" xfId="42" applyFont="1" applyFill="1" applyBorder="1" applyAlignment="1">
      <alignment vertical="top" wrapText="1"/>
    </xf>
    <xf numFmtId="0" fontId="21" fillId="0" borderId="0" xfId="43" applyFont="1" applyAlignment="1">
      <alignment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_Section 2 - In depth - Work (Q49-64)" xfId="44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5"/>
    <cellStyle name="Normal 3" xfId="43"/>
    <cellStyle name="Normal_inflation rates UK" xfId="42"/>
    <cellStyle name="Note" xfId="37" builtinId="10" customBuiltin="1"/>
    <cellStyle name="Output" xfId="38" builtinId="21" customBuiltin="1"/>
    <cellStyle name="Percent 2" xfId="46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view3D>
      <c:rotX val="55"/>
      <c:perspective val="0"/>
    </c:view3D>
    <c:plotArea>
      <c:layout>
        <c:manualLayout>
          <c:layoutTarget val="inner"/>
          <c:xMode val="edge"/>
          <c:yMode val="edge"/>
          <c:x val="0.29886246122026983"/>
          <c:y val="0.20338983050847481"/>
          <c:w val="0.40227507755946262"/>
          <c:h val="0.59322033898305049"/>
        </c:manualLayout>
      </c:layout>
      <c:pie3DChart>
        <c:varyColors val="1"/>
        <c:ser>
          <c:idx val="0"/>
          <c:order val="0"/>
          <c:explosion val="11"/>
          <c:dLbls>
            <c:dLbl>
              <c:idx val="0"/>
              <c:layout>
                <c:manualLayout>
                  <c:x val="6.7526755639516101E-2"/>
                  <c:y val="-6.7057253436540815E-2"/>
                </c:manualLayout>
              </c:layout>
              <c:dLblPos val="bestFit"/>
              <c:showCatName val="1"/>
              <c:showPercent val="1"/>
              <c:separator> </c:separator>
            </c:dLbl>
            <c:dLbl>
              <c:idx val="1"/>
              <c:layout>
                <c:manualLayout>
                  <c:x val="8.4001009697986365E-2"/>
                  <c:y val="-1.1399617420703761E-2"/>
                </c:manualLayout>
              </c:layout>
              <c:dLblPos val="bestFit"/>
              <c:showCatName val="1"/>
              <c:showPercent val="1"/>
              <c:separator> </c:separator>
            </c:dLbl>
            <c:dLbl>
              <c:idx val="2"/>
              <c:layout>
                <c:manualLayout>
                  <c:x val="3.7037676391795407E-2"/>
                  <c:y val="2.313110013790649E-2"/>
                </c:manualLayout>
              </c:layout>
              <c:dLblPos val="bestFit"/>
              <c:showCatName val="1"/>
              <c:showPercent val="1"/>
              <c:separator> </c:separator>
            </c:dLbl>
            <c:dLbl>
              <c:idx val="3"/>
              <c:layout>
                <c:manualLayout>
                  <c:x val="3.0184541306690429E-2"/>
                  <c:y val="1.1406913118910983E-2"/>
                </c:manualLayout>
              </c:layout>
              <c:dLblPos val="bestFit"/>
              <c:showCatName val="1"/>
              <c:showPercent val="1"/>
              <c:separator> </c:separator>
            </c:dLbl>
            <c:dLbl>
              <c:idx val="4"/>
              <c:layout>
                <c:manualLayout>
                  <c:x val="-4.6546642889907612E-2"/>
                  <c:y val="-1.182063259041773E-2"/>
                </c:manualLayout>
              </c:layout>
              <c:dLblPos val="bestFit"/>
              <c:showCatName val="1"/>
              <c:showPercent val="1"/>
              <c:separator> </c:separator>
            </c:dLbl>
            <c:dLbl>
              <c:idx val="5"/>
              <c:layout>
                <c:manualLayout>
                  <c:x val="-6.8663154437649809E-2"/>
                  <c:y val="2.4721918234796931E-2"/>
                </c:manualLayout>
              </c:layout>
              <c:showCatName val="1"/>
              <c:showPercent val="1"/>
              <c:separator> </c:separator>
            </c:dLbl>
            <c:dLbl>
              <c:idx val="6"/>
              <c:layout>
                <c:manualLayout>
                  <c:x val="-0.1386668186642129"/>
                  <c:y val="-6.0558565772498775E-2"/>
                </c:manualLayout>
              </c:layout>
              <c:dLblPos val="bestFit"/>
              <c:showCatName val="1"/>
              <c:showPercent val="1"/>
              <c:separator> </c:separator>
            </c:dLbl>
            <c:dLbl>
              <c:idx val="7"/>
              <c:layout>
                <c:manualLayout>
                  <c:x val="-5.8090205115260305E-3"/>
                  <c:y val="-9.0889630321633524E-2"/>
                </c:manualLayout>
              </c:layout>
              <c:dLblPos val="bestFit"/>
              <c:showCatName val="1"/>
              <c:showPercent val="1"/>
              <c:separator> </c:separator>
            </c:dLbl>
            <c:dLbl>
              <c:idx val="8"/>
              <c:layout>
                <c:manualLayout>
                  <c:x val="1.3283282712721929E-2"/>
                  <c:y val="-0.11374011299435025"/>
                </c:manualLayout>
              </c:layout>
              <c:dLblPos val="bestFit"/>
              <c:showCatName val="1"/>
              <c:showPercent val="1"/>
              <c:separator> </c:separator>
            </c:dLbl>
            <c:numFmt formatCode="0.00%" sourceLinked="0"/>
            <c:showCatName val="1"/>
            <c:showPercent val="1"/>
            <c:separator> </c:separator>
            <c:showLeaderLines val="1"/>
          </c:dLbls>
          <c:cat>
            <c:strRef>
              <c:f>'Grand total'!$B$5:$I$5</c:f>
              <c:strCache>
                <c:ptCount val="8"/>
                <c:pt idx="0">
                  <c:v>WWF</c:v>
                </c:pt>
                <c:pt idx="1">
                  <c:v>Soil Association</c:v>
                </c:pt>
                <c:pt idx="2">
                  <c:v>RSPCA</c:v>
                </c:pt>
                <c:pt idx="3">
                  <c:v>RSPB</c:v>
                </c:pt>
                <c:pt idx="4">
                  <c:v>National Trust</c:v>
                </c:pt>
                <c:pt idx="5">
                  <c:v>National Trust Scotland</c:v>
                </c:pt>
                <c:pt idx="6">
                  <c:v>Greenpeace UK</c:v>
                </c:pt>
                <c:pt idx="7">
                  <c:v>Friends of the Earth</c:v>
                </c:pt>
              </c:strCache>
            </c:strRef>
          </c:cat>
          <c:val>
            <c:numRef>
              <c:f>'Grand total'!$B$18:$I$18</c:f>
              <c:numCache>
                <c:formatCode>#,##0</c:formatCode>
                <c:ptCount val="8"/>
                <c:pt idx="0">
                  <c:v>6724.6590812378035</c:v>
                </c:pt>
                <c:pt idx="1">
                  <c:v>226.35955303712728</c:v>
                </c:pt>
                <c:pt idx="2">
                  <c:v>23734.68931396036</c:v>
                </c:pt>
                <c:pt idx="3">
                  <c:v>11811.390610162012</c:v>
                </c:pt>
                <c:pt idx="4">
                  <c:v>101461.21875880451</c:v>
                </c:pt>
                <c:pt idx="5">
                  <c:v>13136.48417344677</c:v>
                </c:pt>
                <c:pt idx="6">
                  <c:v>1127.8999471570453</c:v>
                </c:pt>
                <c:pt idx="7">
                  <c:v>299</c:v>
                </c:pt>
              </c:numCache>
            </c:numRef>
          </c:val>
        </c:ser>
        <c:dLbls>
          <c:showCatName val="1"/>
          <c:showPercent val="1"/>
          <c:separator> </c:separator>
        </c:dLbls>
      </c:pie3DChart>
    </c:plotArea>
    <c:plotVisOnly val="1"/>
    <c:dispBlanksAs val="zero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view3D>
      <c:rotX val="55"/>
      <c:perspective val="0"/>
    </c:view3D>
    <c:plotArea>
      <c:layout>
        <c:manualLayout>
          <c:layoutTarget val="inner"/>
          <c:xMode val="edge"/>
          <c:yMode val="edge"/>
          <c:x val="0.29886246122026966"/>
          <c:y val="0.20338983050847478"/>
          <c:w val="0.40227507755946257"/>
          <c:h val="0.59322033898305049"/>
        </c:manualLayout>
      </c:layout>
      <c:pie3DChart>
        <c:varyColors val="1"/>
        <c:ser>
          <c:idx val="0"/>
          <c:order val="0"/>
          <c:explosion val="11"/>
          <c:dLbls>
            <c:dLbl>
              <c:idx val="0"/>
              <c:layout>
                <c:manualLayout>
                  <c:x val="3.3055883526451654E-2"/>
                  <c:y val="-5.8017705413941925E-2"/>
                </c:manualLayout>
              </c:layout>
              <c:dLblPos val="bestFit"/>
              <c:showCatName val="1"/>
              <c:showPercent val="1"/>
              <c:separator> </c:separator>
            </c:dLbl>
            <c:dLbl>
              <c:idx val="1"/>
              <c:layout>
                <c:manualLayout>
                  <c:x val="4.8151302700399329E-2"/>
                  <c:y val="-1.5919391432003202E-2"/>
                </c:manualLayout>
              </c:layout>
              <c:dLblPos val="bestFit"/>
              <c:showCatName val="1"/>
              <c:showPercent val="1"/>
              <c:separator> </c:separator>
            </c:dLbl>
            <c:dLbl>
              <c:idx val="2"/>
              <c:layout>
                <c:manualLayout>
                  <c:x val="5.4962529890588953E-2"/>
                  <c:y val="-1.7276569242403619E-3"/>
                </c:manualLayout>
              </c:layout>
              <c:dLblPos val="bestFit"/>
              <c:showCatName val="1"/>
              <c:showPercent val="1"/>
              <c:separator> </c:separator>
            </c:dLbl>
            <c:dLbl>
              <c:idx val="3"/>
              <c:layout>
                <c:manualLayout>
                  <c:x val="7.5686092495935539E-2"/>
                  <c:y val="-6.7689132078829109E-2"/>
                </c:manualLayout>
              </c:layout>
              <c:dLblPos val="bestFit"/>
              <c:showCatName val="1"/>
              <c:showPercent val="1"/>
              <c:separator> </c:separator>
            </c:dLbl>
            <c:dLbl>
              <c:idx val="4"/>
              <c:layout>
                <c:manualLayout>
                  <c:x val="-3.137945916015928E-2"/>
                  <c:y val="2.9306997642243801E-2"/>
                </c:manualLayout>
              </c:layout>
              <c:dLblPos val="bestFit"/>
              <c:showCatName val="1"/>
              <c:showPercent val="1"/>
              <c:separator> </c:separator>
            </c:dLbl>
            <c:dLbl>
              <c:idx val="5"/>
              <c:layout>
                <c:manualLayout>
                  <c:x val="-4.3686700486120722E-2"/>
                  <c:y val="1.2550558298856724E-2"/>
                </c:manualLayout>
              </c:layout>
              <c:showCatName val="1"/>
              <c:showPercent val="1"/>
              <c:separator> </c:separator>
            </c:dLbl>
            <c:dLbl>
              <c:idx val="6"/>
              <c:layout>
                <c:manualLayout>
                  <c:x val="-2.5602358133361574E-2"/>
                  <c:y val="-6.7338226789447939E-2"/>
                </c:manualLayout>
              </c:layout>
              <c:dLblPos val="bestFit"/>
              <c:showCatName val="1"/>
              <c:showPercent val="1"/>
              <c:separator> </c:separator>
            </c:dLbl>
            <c:dLbl>
              <c:idx val="7"/>
              <c:layout>
                <c:manualLayout>
                  <c:x val="2.1767677178925568E-2"/>
                  <c:y val="-0.1134885003781307"/>
                </c:manualLayout>
              </c:layout>
              <c:dLblPos val="bestFit"/>
              <c:showCatName val="1"/>
              <c:showPercent val="1"/>
              <c:separator> </c:separator>
            </c:dLbl>
            <c:dLbl>
              <c:idx val="8"/>
              <c:layout>
                <c:manualLayout>
                  <c:x val="1.3283282712721929E-2"/>
                  <c:y val="-0.11374011299435025"/>
                </c:manualLayout>
              </c:layout>
              <c:dLblPos val="bestFit"/>
              <c:showCatName val="1"/>
              <c:showPercent val="1"/>
              <c:separator> </c:separator>
            </c:dLbl>
            <c:numFmt formatCode="0.00%" sourceLinked="0"/>
            <c:showCatName val="1"/>
            <c:showPercent val="1"/>
            <c:separator> </c:separator>
            <c:showLeaderLines val="1"/>
          </c:dLbls>
          <c:cat>
            <c:strRef>
              <c:f>'Grand total'!$B$5:$I$5</c:f>
              <c:strCache>
                <c:ptCount val="8"/>
                <c:pt idx="0">
                  <c:v>WWF</c:v>
                </c:pt>
                <c:pt idx="1">
                  <c:v>Soil Association</c:v>
                </c:pt>
                <c:pt idx="2">
                  <c:v>RSPCA</c:v>
                </c:pt>
                <c:pt idx="3">
                  <c:v>RSPB</c:v>
                </c:pt>
                <c:pt idx="4">
                  <c:v>National Trust</c:v>
                </c:pt>
                <c:pt idx="5">
                  <c:v>National Trust Scotland</c:v>
                </c:pt>
                <c:pt idx="6">
                  <c:v>Greenpeace UK</c:v>
                </c:pt>
                <c:pt idx="7">
                  <c:v>Friends of the Earth</c:v>
                </c:pt>
              </c:strCache>
            </c:strRef>
          </c:cat>
          <c:val>
            <c:numRef>
              <c:f>'Grand total'!$B$42:$I$42</c:f>
              <c:numCache>
                <c:formatCode>#,##0</c:formatCode>
                <c:ptCount val="8"/>
                <c:pt idx="0">
                  <c:v>43566.104599999999</c:v>
                </c:pt>
                <c:pt idx="1">
                  <c:v>9230.7078999999994</c:v>
                </c:pt>
                <c:pt idx="2">
                  <c:v>111076.15029999999</c:v>
                </c:pt>
                <c:pt idx="3">
                  <c:v>92071.383600000001</c:v>
                </c:pt>
                <c:pt idx="4">
                  <c:v>351633.55009999999</c:v>
                </c:pt>
                <c:pt idx="5">
                  <c:v>41551.221799999999</c:v>
                </c:pt>
                <c:pt idx="6">
                  <c:v>11565.760999999999</c:v>
                </c:pt>
                <c:pt idx="7">
                  <c:v>10880</c:v>
                </c:pt>
              </c:numCache>
            </c:numRef>
          </c:val>
        </c:ser>
        <c:dLbls>
          <c:showCatName val="1"/>
          <c:showPercent val="1"/>
          <c:separator> </c:separator>
        </c:dLbls>
      </c:pie3DChart>
    </c:plotArea>
    <c:plotVisOnly val="1"/>
    <c:dispBlanksAs val="zero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9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workbookViewId="0">
      <selection sqref="A1:K1"/>
    </sheetView>
  </sheetViews>
  <sheetFormatPr defaultRowHeight="15"/>
  <cols>
    <col min="1" max="1" width="7.28515625" style="2" bestFit="1" customWidth="1"/>
    <col min="2" max="2" width="7.140625" style="2" bestFit="1" customWidth="1"/>
    <col min="3" max="3" width="15" style="2" bestFit="1" customWidth="1"/>
    <col min="4" max="4" width="7.5703125" style="2" bestFit="1" customWidth="1"/>
    <col min="5" max="5" width="7.140625" style="2" bestFit="1" customWidth="1"/>
    <col min="6" max="7" width="13.5703125" style="2" bestFit="1" customWidth="1"/>
    <col min="8" max="8" width="14.7109375" style="2" bestFit="1" customWidth="1"/>
    <col min="9" max="9" width="7.5703125" style="2" bestFit="1" customWidth="1"/>
    <col min="10" max="16384" width="9.140625" style="2"/>
  </cols>
  <sheetData>
    <row r="1" spans="1:11" ht="15.75" customHeight="1">
      <c r="A1" s="8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3" spans="1:11">
      <c r="A3" s="7" t="s">
        <v>6</v>
      </c>
      <c r="B3" s="7"/>
      <c r="C3" s="7"/>
      <c r="D3" s="7"/>
      <c r="E3" s="7"/>
      <c r="F3" s="7"/>
      <c r="G3" s="7"/>
      <c r="H3" s="7"/>
      <c r="I3" s="7"/>
    </row>
    <row r="4" spans="1:11">
      <c r="A4" s="1"/>
      <c r="B4" s="1"/>
      <c r="C4" s="1"/>
      <c r="D4" s="1"/>
      <c r="E4" s="1"/>
      <c r="F4" s="1"/>
      <c r="G4" s="1"/>
      <c r="H4" s="1"/>
      <c r="I4" s="1"/>
    </row>
    <row r="5" spans="1:11" ht="45">
      <c r="A5" s="3"/>
      <c r="B5" s="3" t="s">
        <v>2</v>
      </c>
      <c r="C5" s="3" t="s">
        <v>3</v>
      </c>
      <c r="D5" s="3" t="s">
        <v>4</v>
      </c>
      <c r="E5" s="3" t="s">
        <v>0</v>
      </c>
      <c r="F5" s="3" t="s">
        <v>5</v>
      </c>
      <c r="G5" s="3" t="s">
        <v>8</v>
      </c>
      <c r="H5" s="3" t="s">
        <v>1</v>
      </c>
      <c r="I5" s="3" t="s">
        <v>7</v>
      </c>
      <c r="J5" s="3"/>
    </row>
    <row r="6" spans="1:11">
      <c r="A6" s="2">
        <v>1970</v>
      </c>
      <c r="B6" s="4">
        <v>7164.5489970452491</v>
      </c>
      <c r="C6" s="4"/>
      <c r="D6" s="4"/>
      <c r="E6" s="4">
        <v>3405.3720541511366</v>
      </c>
      <c r="F6" s="4">
        <v>40018</v>
      </c>
      <c r="G6" s="4"/>
      <c r="H6" s="4"/>
      <c r="I6" s="4"/>
    </row>
    <row r="7" spans="1:11">
      <c r="A7" s="2">
        <v>1971</v>
      </c>
      <c r="B7" s="5">
        <v>6819.3959118629855</v>
      </c>
      <c r="C7" s="4">
        <v>580.67338001646431</v>
      </c>
      <c r="D7" s="4"/>
      <c r="E7" s="5">
        <v>4053.7780718203139</v>
      </c>
      <c r="F7" s="5">
        <v>43254.6</v>
      </c>
      <c r="G7" s="4"/>
      <c r="H7" s="4"/>
      <c r="I7" s="4"/>
    </row>
    <row r="8" spans="1:11">
      <c r="A8" s="2">
        <v>1972</v>
      </c>
      <c r="B8" s="5">
        <v>6474.242826680721</v>
      </c>
      <c r="C8" s="4">
        <v>370.86048628641231</v>
      </c>
      <c r="D8" s="4"/>
      <c r="E8" s="5">
        <v>4702.1840894894904</v>
      </c>
      <c r="F8" s="5">
        <v>46491.199999999997</v>
      </c>
      <c r="G8" s="4"/>
      <c r="H8" s="4"/>
      <c r="I8" s="4"/>
    </row>
    <row r="9" spans="1:11">
      <c r="A9" s="2">
        <v>1973</v>
      </c>
      <c r="B9" s="5">
        <v>6129.0897414984565</v>
      </c>
      <c r="C9" s="4">
        <v>356.9666478324836</v>
      </c>
      <c r="D9" s="4"/>
      <c r="E9" s="5">
        <v>5350.5901071586686</v>
      </c>
      <c r="F9" s="5">
        <v>49727.8</v>
      </c>
      <c r="G9" s="4"/>
      <c r="H9" s="4"/>
      <c r="I9" s="4"/>
    </row>
    <row r="10" spans="1:11">
      <c r="A10" s="2">
        <v>1974</v>
      </c>
      <c r="B10" s="5">
        <v>5783.936656316193</v>
      </c>
      <c r="C10" s="4">
        <v>375.21563547967293</v>
      </c>
      <c r="D10" s="4"/>
      <c r="E10" s="5">
        <v>5998.9961248278451</v>
      </c>
      <c r="F10" s="5">
        <v>52964.399999999994</v>
      </c>
      <c r="G10" s="4"/>
      <c r="H10" s="4"/>
      <c r="I10" s="4"/>
    </row>
    <row r="11" spans="1:11">
      <c r="A11" s="2">
        <v>1975</v>
      </c>
      <c r="B11" s="4">
        <v>5438.7835711339285</v>
      </c>
      <c r="C11" s="4">
        <v>247.76680712943451</v>
      </c>
      <c r="D11" s="4"/>
      <c r="E11" s="4">
        <v>6647.4021424970224</v>
      </c>
      <c r="F11" s="4">
        <v>56201</v>
      </c>
      <c r="G11" s="4"/>
      <c r="H11" s="4"/>
      <c r="I11" s="4"/>
    </row>
    <row r="12" spans="1:11">
      <c r="A12" s="2">
        <v>1976</v>
      </c>
      <c r="B12" s="5">
        <f>AVERAGE(B11,B13)</f>
        <v>4789.7075675266624</v>
      </c>
      <c r="C12" s="4">
        <v>212.67537092655323</v>
      </c>
      <c r="D12" s="4"/>
      <c r="E12" s="5">
        <f>AVERAGE(E11,E13)</f>
        <v>5738.6964536642026</v>
      </c>
      <c r="F12" s="4">
        <v>29421.82204622951</v>
      </c>
      <c r="G12" s="4"/>
      <c r="H12" s="4"/>
      <c r="I12" s="4"/>
    </row>
    <row r="13" spans="1:11">
      <c r="A13" s="2">
        <v>1977</v>
      </c>
      <c r="B13" s="4">
        <v>4140.6315639193972</v>
      </c>
      <c r="C13" s="4">
        <v>295.43965753370838</v>
      </c>
      <c r="D13" s="4">
        <v>20255.521974848944</v>
      </c>
      <c r="E13" s="4">
        <v>4829.9907648313838</v>
      </c>
      <c r="F13" s="4">
        <v>62839.119885730273</v>
      </c>
      <c r="G13" s="4"/>
      <c r="H13" s="4"/>
      <c r="I13" s="4"/>
    </row>
    <row r="14" spans="1:11">
      <c r="A14" s="2">
        <v>1978</v>
      </c>
      <c r="B14" s="4">
        <v>3600.0999148249816</v>
      </c>
      <c r="C14" s="4">
        <v>322.39700729775956</v>
      </c>
      <c r="D14" s="4">
        <v>21910.596611351582</v>
      </c>
      <c r="E14" s="4">
        <v>8679.9194272473724</v>
      </c>
      <c r="F14" s="4">
        <v>72415.32779303522</v>
      </c>
      <c r="G14" s="4"/>
      <c r="H14" s="4"/>
      <c r="I14" s="4"/>
    </row>
    <row r="15" spans="1:11">
      <c r="A15" s="2">
        <v>1979</v>
      </c>
      <c r="B15" s="4">
        <v>4526.5429388696029</v>
      </c>
      <c r="C15" s="4">
        <v>218.67357192606781</v>
      </c>
      <c r="D15" s="4">
        <v>21958.47118090931</v>
      </c>
      <c r="E15" s="4">
        <v>9279.0485687294768</v>
      </c>
      <c r="F15" s="4">
        <v>85931.424647880442</v>
      </c>
      <c r="G15" s="4"/>
      <c r="H15" s="4"/>
      <c r="I15" s="4"/>
    </row>
    <row r="16" spans="1:11">
      <c r="A16" s="2">
        <v>1980</v>
      </c>
      <c r="B16" s="4">
        <v>7399.1015337646913</v>
      </c>
      <c r="C16" s="4">
        <v>182.27431753324291</v>
      </c>
      <c r="D16" s="4">
        <v>20850.328288675533</v>
      </c>
      <c r="E16" s="4">
        <v>9876.7964941318241</v>
      </c>
      <c r="F16" s="4">
        <v>70435.121448142469</v>
      </c>
      <c r="G16" s="4"/>
      <c r="H16" s="4"/>
      <c r="I16" s="4"/>
    </row>
    <row r="17" spans="1:9">
      <c r="A17" s="2">
        <v>1981</v>
      </c>
      <c r="B17" s="4">
        <v>7194.5955018545856</v>
      </c>
      <c r="C17" s="4">
        <v>138.09204418146996</v>
      </c>
      <c r="D17" s="4">
        <v>22206.581624822185</v>
      </c>
      <c r="E17" s="4">
        <v>11011.459603030415</v>
      </c>
      <c r="F17" s="4">
        <v>87415.025807754122</v>
      </c>
      <c r="G17" s="4">
        <v>13364.548035882663</v>
      </c>
      <c r="H17" s="4"/>
      <c r="I17" s="4">
        <v>283</v>
      </c>
    </row>
    <row r="18" spans="1:9">
      <c r="A18" s="2">
        <v>1982</v>
      </c>
      <c r="B18" s="4">
        <v>6724.6590812378035</v>
      </c>
      <c r="C18" s="4">
        <v>226.35955303712728</v>
      </c>
      <c r="D18" s="4">
        <v>23734.68931396036</v>
      </c>
      <c r="E18" s="4">
        <v>11811.390610162012</v>
      </c>
      <c r="F18" s="4">
        <v>101461.21875880451</v>
      </c>
      <c r="G18" s="4">
        <v>13136.48417344677</v>
      </c>
      <c r="H18" s="4">
        <v>1127.8999471570453</v>
      </c>
      <c r="I18" s="4">
        <v>299</v>
      </c>
    </row>
    <row r="19" spans="1:9">
      <c r="A19" s="2">
        <v>1983</v>
      </c>
      <c r="B19" s="5">
        <f>AVERAGE(B18,B20)</f>
        <v>8192.6811106606001</v>
      </c>
      <c r="C19" s="5">
        <f>AVERAGE(C18,C20)</f>
        <v>191.92950587108686</v>
      </c>
      <c r="D19" s="5">
        <f>AVERAGE(D18,D20)</f>
        <v>26706.997489171663</v>
      </c>
      <c r="E19" s="5">
        <f>AVERAGE(E18,E20)</f>
        <v>13520.036190681429</v>
      </c>
      <c r="F19" s="4">
        <v>117005.03460443365</v>
      </c>
      <c r="G19" s="4">
        <v>14852.30318346885</v>
      </c>
      <c r="H19" s="4">
        <v>2165.6175571943891</v>
      </c>
      <c r="I19" s="4">
        <v>301</v>
      </c>
    </row>
    <row r="20" spans="1:9">
      <c r="A20" s="2">
        <v>1984</v>
      </c>
      <c r="B20" s="5">
        <f>AVERAGE(B18,B22)</f>
        <v>9660.7031400833985</v>
      </c>
      <c r="C20" s="4">
        <v>157.49945870504646</v>
      </c>
      <c r="D20" s="5">
        <f>AVERAGE(D18,D22)</f>
        <v>29679.305664382962</v>
      </c>
      <c r="E20" s="5">
        <f>AVERAGE(E18,E22)</f>
        <v>15228.681771200847</v>
      </c>
      <c r="F20" s="4">
        <v>135125.27089488841</v>
      </c>
      <c r="G20" s="4">
        <v>21209.155049442801</v>
      </c>
      <c r="H20" s="4">
        <v>3019.3807614661146</v>
      </c>
      <c r="I20" s="4">
        <v>344</v>
      </c>
    </row>
    <row r="21" spans="1:9">
      <c r="A21" s="2">
        <v>1985</v>
      </c>
      <c r="B21" s="5">
        <f>AVERAGE(B20,B22)</f>
        <v>11128.725169506197</v>
      </c>
      <c r="C21" s="4">
        <v>117.89339198783094</v>
      </c>
      <c r="D21" s="5">
        <f>AVERAGE(D20,D22)</f>
        <v>32651.613839594262</v>
      </c>
      <c r="E21" s="5">
        <f>AVERAGE(E20,E22)</f>
        <v>16937.327351720265</v>
      </c>
      <c r="F21" s="4">
        <v>138222.36086736218</v>
      </c>
      <c r="G21" s="4">
        <v>17927.436820519884</v>
      </c>
      <c r="H21" s="4">
        <v>4341.0848543409338</v>
      </c>
      <c r="I21" s="4">
        <v>416</v>
      </c>
    </row>
    <row r="22" spans="1:9">
      <c r="A22" s="2">
        <v>1986</v>
      </c>
      <c r="B22" s="4">
        <v>12596.747198928993</v>
      </c>
      <c r="C22" s="4">
        <v>130.90820086047563</v>
      </c>
      <c r="D22" s="4">
        <v>35623.922014805561</v>
      </c>
      <c r="E22" s="4">
        <v>18645.972932239682</v>
      </c>
      <c r="F22" s="4">
        <v>144174.26902186868</v>
      </c>
      <c r="G22" s="4">
        <v>15341.596571809934</v>
      </c>
      <c r="H22" s="4">
        <v>5381.9383529768529</v>
      </c>
      <c r="I22" s="4">
        <v>630</v>
      </c>
    </row>
    <row r="23" spans="1:9">
      <c r="A23" s="2">
        <v>1987</v>
      </c>
      <c r="B23" s="4">
        <v>18106.016334760545</v>
      </c>
      <c r="C23" s="4">
        <v>222.98049673350425</v>
      </c>
      <c r="D23" s="4">
        <v>37059.358557108411</v>
      </c>
      <c r="E23" s="4">
        <v>21470.994740011611</v>
      </c>
      <c r="F23" s="4">
        <v>178141.14593582141</v>
      </c>
      <c r="G23" s="4">
        <v>15045.102243236988</v>
      </c>
      <c r="H23" s="4">
        <v>8136.5921590348999</v>
      </c>
      <c r="I23" s="4">
        <v>1055</v>
      </c>
    </row>
    <row r="24" spans="1:9">
      <c r="A24" s="2">
        <v>1988</v>
      </c>
      <c r="B24" s="4">
        <v>17258.618182023205</v>
      </c>
      <c r="C24" s="4">
        <v>177.76454016414408</v>
      </c>
      <c r="D24" s="4">
        <v>38717.889737055644</v>
      </c>
      <c r="E24" s="4">
        <v>25493.753727453448</v>
      </c>
      <c r="F24" s="4">
        <v>164808.98318805077</v>
      </c>
      <c r="G24" s="4">
        <v>15254.902658651277</v>
      </c>
      <c r="H24" s="4">
        <v>14751.671104168821</v>
      </c>
      <c r="I24" s="4">
        <v>1679</v>
      </c>
    </row>
    <row r="25" spans="1:9">
      <c r="A25" s="2">
        <v>1989</v>
      </c>
      <c r="B25" s="5">
        <f>AVERAGE(B24,B26)</f>
        <v>26762.418606721491</v>
      </c>
      <c r="C25" s="4">
        <v>225.92810977577142</v>
      </c>
      <c r="D25" s="4">
        <v>42959.51284176841</v>
      </c>
      <c r="E25" s="4">
        <v>31902.483564527978</v>
      </c>
      <c r="F25" s="4">
        <v>169959.79981953299</v>
      </c>
      <c r="G25" s="4">
        <v>18639.965596619299</v>
      </c>
      <c r="H25" s="4">
        <v>16518.7475817714</v>
      </c>
      <c r="I25" s="4">
        <v>2874</v>
      </c>
    </row>
    <row r="26" spans="1:9">
      <c r="A26" s="2">
        <v>1990</v>
      </c>
      <c r="B26" s="4">
        <v>36266.21903141978</v>
      </c>
      <c r="C26" s="4">
        <v>263.73644988746486</v>
      </c>
      <c r="D26" s="4">
        <v>45668.996810016353</v>
      </c>
      <c r="E26" s="4">
        <v>36677.385794908936</v>
      </c>
      <c r="F26" s="4">
        <v>170819.31379729853</v>
      </c>
      <c r="G26" s="4">
        <v>21125.125824526378</v>
      </c>
      <c r="H26" s="4">
        <v>14248.982063515514</v>
      </c>
      <c r="I26" s="4">
        <v>6133</v>
      </c>
    </row>
    <row r="27" spans="1:9">
      <c r="A27" s="2">
        <v>1991</v>
      </c>
      <c r="B27" s="4">
        <v>31448.643765984671</v>
      </c>
      <c r="C27" s="4">
        <v>300.17401675773806</v>
      </c>
      <c r="D27" s="4">
        <v>50899.610594136866</v>
      </c>
      <c r="E27" s="4">
        <v>34196.628579189528</v>
      </c>
      <c r="F27" s="4">
        <v>180446.36086754728</v>
      </c>
      <c r="G27" s="4">
        <v>20704.270712553058</v>
      </c>
      <c r="H27" s="4">
        <v>14327.520948908654</v>
      </c>
      <c r="I27" s="4">
        <v>5596</v>
      </c>
    </row>
    <row r="28" spans="1:9">
      <c r="A28" s="2">
        <v>1992</v>
      </c>
      <c r="B28" s="4">
        <v>28307.554401086203</v>
      </c>
      <c r="C28" s="4">
        <v>262.47982585697127</v>
      </c>
      <c r="D28" s="4">
        <v>58025.937866153625</v>
      </c>
      <c r="E28" s="4">
        <v>41459.881584226147</v>
      </c>
      <c r="F28" s="4">
        <v>197389.30313238315</v>
      </c>
      <c r="G28" s="4">
        <v>18670.368976723996</v>
      </c>
      <c r="H28" s="4">
        <v>13548.3668356875</v>
      </c>
      <c r="I28" s="4">
        <v>5928</v>
      </c>
    </row>
    <row r="29" spans="1:9">
      <c r="A29" s="2">
        <v>1993</v>
      </c>
      <c r="B29" s="4">
        <v>28439.972988164907</v>
      </c>
      <c r="C29" s="4">
        <v>221.67118779811599</v>
      </c>
      <c r="D29" s="4">
        <v>53535.79388491188</v>
      </c>
      <c r="E29" s="4">
        <v>41511.232962697519</v>
      </c>
      <c r="F29" s="4">
        <v>208207.96618688075</v>
      </c>
      <c r="G29" s="4">
        <v>21873.514557562437</v>
      </c>
      <c r="H29" s="4">
        <v>13375.876791784631</v>
      </c>
      <c r="I29" s="4">
        <v>5316</v>
      </c>
    </row>
    <row r="30" spans="1:9">
      <c r="A30" s="2">
        <v>1994</v>
      </c>
      <c r="B30" s="5">
        <f>AVERAGE(B29,B31)</f>
        <v>28047.016064474865</v>
      </c>
      <c r="C30" s="4">
        <v>333.96691946911903</v>
      </c>
      <c r="D30" s="4">
        <v>53084.973516988379</v>
      </c>
      <c r="E30" s="4">
        <v>42363.632067936836</v>
      </c>
      <c r="F30" s="4">
        <v>216867.79749543397</v>
      </c>
      <c r="G30" s="4">
        <v>22316.300226070594</v>
      </c>
      <c r="H30" s="4">
        <v>12244.363509762914</v>
      </c>
      <c r="I30" s="4">
        <v>4870</v>
      </c>
    </row>
    <row r="31" spans="1:9">
      <c r="A31" s="2">
        <v>1995</v>
      </c>
      <c r="B31" s="4">
        <v>27654.059140784822</v>
      </c>
      <c r="C31" s="4">
        <v>526.40096546101449</v>
      </c>
      <c r="D31" s="4">
        <v>52091.531329463134</v>
      </c>
      <c r="E31" s="4">
        <v>42714.667815764165</v>
      </c>
      <c r="F31" s="4">
        <v>200043.44900077418</v>
      </c>
      <c r="G31" s="4">
        <v>22495.329679266881</v>
      </c>
      <c r="H31" s="4">
        <v>10671.18552495887</v>
      </c>
      <c r="I31" s="4">
        <v>5362</v>
      </c>
    </row>
    <row r="32" spans="1:9">
      <c r="A32" s="2">
        <v>1996</v>
      </c>
      <c r="B32" s="4">
        <v>28602.13181965462</v>
      </c>
      <c r="C32" s="4">
        <v>983.38850001839239</v>
      </c>
      <c r="D32" s="4">
        <v>50469.337447298814</v>
      </c>
      <c r="E32" s="4">
        <v>47038.975361952675</v>
      </c>
      <c r="F32" s="4">
        <v>204329.73404027277</v>
      </c>
      <c r="G32" s="4">
        <v>39753.513929904453</v>
      </c>
      <c r="H32" s="4">
        <v>9760.077203241699</v>
      </c>
      <c r="I32" s="4">
        <v>5312</v>
      </c>
    </row>
    <row r="33" spans="1:9">
      <c r="A33" s="2">
        <v>1997</v>
      </c>
      <c r="B33" s="4">
        <v>34122.237123614956</v>
      </c>
      <c r="C33" s="4">
        <v>1398.0438455597489</v>
      </c>
      <c r="D33" s="4">
        <v>56691.595977496494</v>
      </c>
      <c r="E33" s="4">
        <v>58864.727921298094</v>
      </c>
      <c r="F33" s="4">
        <v>267439.49252381758</v>
      </c>
      <c r="G33" s="4">
        <v>28772.686611383986</v>
      </c>
      <c r="H33" s="4">
        <v>8708.5800670259214</v>
      </c>
      <c r="I33" s="4">
        <v>5150</v>
      </c>
    </row>
    <row r="34" spans="1:9">
      <c r="A34" s="2">
        <v>1998</v>
      </c>
      <c r="B34" s="4">
        <v>29161.316887225123</v>
      </c>
      <c r="C34" s="4">
        <v>2198.7009080114949</v>
      </c>
      <c r="D34" s="4">
        <v>68225.66381572462</v>
      </c>
      <c r="E34" s="4">
        <v>58472.25701963211</v>
      </c>
      <c r="F34" s="4">
        <v>269179.82604379713</v>
      </c>
      <c r="G34" s="4">
        <v>43225.901934320565</v>
      </c>
      <c r="H34" s="4">
        <v>10202.146897307357</v>
      </c>
      <c r="I34" s="4">
        <v>5118</v>
      </c>
    </row>
    <row r="35" spans="1:9">
      <c r="A35" s="2">
        <v>1999</v>
      </c>
      <c r="B35" s="4">
        <v>33120.447510906</v>
      </c>
      <c r="C35" s="4">
        <v>3115.9697036089919</v>
      </c>
      <c r="D35" s="4">
        <v>63414.666789640796</v>
      </c>
      <c r="E35" s="4">
        <v>51367.915783223027</v>
      </c>
      <c r="F35" s="4">
        <v>275726.47664263973</v>
      </c>
      <c r="G35" s="4">
        <v>23806.258312703249</v>
      </c>
      <c r="H35" s="4">
        <v>11011.445178376343</v>
      </c>
      <c r="I35" s="4">
        <v>5784</v>
      </c>
    </row>
    <row r="36" spans="1:9">
      <c r="A36" s="2">
        <v>2000</v>
      </c>
      <c r="B36" s="4">
        <v>32421.77992650598</v>
      </c>
      <c r="C36" s="4">
        <v>4740.3313237601624</v>
      </c>
      <c r="D36" s="4">
        <v>80799.117230888412</v>
      </c>
      <c r="E36" s="4">
        <v>59325.707449791647</v>
      </c>
      <c r="F36" s="4">
        <v>233147.15551175555</v>
      </c>
      <c r="G36" s="4">
        <v>30411.869741380448</v>
      </c>
      <c r="H36" s="4">
        <v>11756.717354460792</v>
      </c>
      <c r="I36" s="4">
        <v>6301</v>
      </c>
    </row>
    <row r="37" spans="1:9">
      <c r="A37" s="2">
        <v>2001</v>
      </c>
      <c r="B37" s="4">
        <v>33978.021716405245</v>
      </c>
      <c r="C37" s="4">
        <v>6109.0110961788059</v>
      </c>
      <c r="D37" s="4">
        <v>82690.382195711209</v>
      </c>
      <c r="E37" s="4">
        <v>69409.094072077205</v>
      </c>
      <c r="F37" s="4">
        <v>234530.59799258862</v>
      </c>
      <c r="G37" s="4">
        <v>31164.896606750219</v>
      </c>
      <c r="H37" s="4">
        <v>13389.067301597366</v>
      </c>
      <c r="I37" s="4">
        <v>6780</v>
      </c>
    </row>
    <row r="38" spans="1:9">
      <c r="A38" s="2">
        <v>2002</v>
      </c>
      <c r="B38" s="4">
        <v>35465.786854056074</v>
      </c>
      <c r="C38" s="4">
        <v>6965.3632958660201</v>
      </c>
      <c r="D38" s="4">
        <v>89302.265087160224</v>
      </c>
      <c r="E38" s="4">
        <v>73846.216555027291</v>
      </c>
      <c r="F38" s="4">
        <v>236005.173433419</v>
      </c>
      <c r="G38" s="4">
        <v>31911.001209709029</v>
      </c>
      <c r="H38" s="4">
        <v>11971.496693932559</v>
      </c>
      <c r="I38" s="4">
        <v>8054</v>
      </c>
    </row>
    <row r="39" spans="1:9">
      <c r="A39" s="2">
        <v>2003</v>
      </c>
      <c r="B39" s="4">
        <v>37753.629208392689</v>
      </c>
      <c r="C39" s="4">
        <v>8059.6227028540825</v>
      </c>
      <c r="D39" s="4">
        <v>94892.286187314661</v>
      </c>
      <c r="E39" s="4">
        <v>85009.47723752624</v>
      </c>
      <c r="F39" s="4">
        <v>276948.82785775105</v>
      </c>
      <c r="G39" s="4">
        <v>27511.880466239076</v>
      </c>
      <c r="H39" s="4">
        <v>11242.21467084192</v>
      </c>
      <c r="I39" s="4">
        <v>8768</v>
      </c>
    </row>
    <row r="40" spans="1:9">
      <c r="A40" s="2">
        <v>2004</v>
      </c>
      <c r="B40" s="4">
        <v>38993.665846502881</v>
      </c>
      <c r="C40" s="4">
        <v>8250.1921836414731</v>
      </c>
      <c r="D40" s="4">
        <v>97038.23818787637</v>
      </c>
      <c r="E40" s="4">
        <v>85025.887551394102</v>
      </c>
      <c r="F40" s="4">
        <v>260221.86107984607</v>
      </c>
      <c r="G40" s="4">
        <v>29240.823316109112</v>
      </c>
      <c r="H40" s="4">
        <v>13178.357222639999</v>
      </c>
      <c r="I40" s="4">
        <v>8489</v>
      </c>
    </row>
    <row r="41" spans="1:9">
      <c r="A41" s="2">
        <v>2005</v>
      </c>
      <c r="B41" s="4">
        <v>42354.08668452</v>
      </c>
      <c r="C41" s="4">
        <v>8265.5241822600001</v>
      </c>
      <c r="D41" s="4">
        <v>107551.87864287</v>
      </c>
      <c r="E41" s="4">
        <v>86989.208420640003</v>
      </c>
      <c r="F41" s="4">
        <v>338917.69431063003</v>
      </c>
      <c r="G41" s="4">
        <v>35650.856320619998</v>
      </c>
      <c r="H41" s="4">
        <v>11565.760999999999</v>
      </c>
      <c r="I41" s="4">
        <v>9313</v>
      </c>
    </row>
    <row r="42" spans="1:9">
      <c r="A42" s="2">
        <v>2006</v>
      </c>
      <c r="B42" s="4">
        <v>43566.104599999999</v>
      </c>
      <c r="C42" s="4">
        <v>9230.7078999999994</v>
      </c>
      <c r="D42" s="4">
        <v>111076.15029999999</v>
      </c>
      <c r="E42" s="4">
        <v>92071.383600000001</v>
      </c>
      <c r="F42" s="4">
        <v>351633.55009999999</v>
      </c>
      <c r="G42" s="4">
        <v>41551.221799999999</v>
      </c>
      <c r="H42" s="5">
        <v>11565.760999999999</v>
      </c>
      <c r="I42" s="4">
        <v>10880</v>
      </c>
    </row>
    <row r="43" spans="1:9">
      <c r="A43" s="2">
        <v>2007</v>
      </c>
      <c r="B43" s="4">
        <v>45404</v>
      </c>
      <c r="C43" s="4">
        <v>9476</v>
      </c>
      <c r="D43" s="4"/>
      <c r="E43" s="4"/>
      <c r="F43" s="4"/>
      <c r="G43" s="4"/>
      <c r="H43" s="4"/>
      <c r="I43" s="4">
        <v>11323</v>
      </c>
    </row>
    <row r="44" spans="1:9">
      <c r="B44" s="4"/>
      <c r="C44" s="4"/>
      <c r="D44" s="4"/>
      <c r="E44" s="4"/>
      <c r="F44" s="4"/>
      <c r="G44" s="4"/>
      <c r="H44" s="4"/>
      <c r="I44" s="4"/>
    </row>
    <row r="45" spans="1:9">
      <c r="A45" s="6" t="s">
        <v>10</v>
      </c>
      <c r="C45" s="4"/>
      <c r="D45" s="4"/>
      <c r="E45" s="4"/>
      <c r="F45" s="4"/>
      <c r="G45" s="4"/>
      <c r="H45" s="4"/>
    </row>
    <row r="46" spans="1:9">
      <c r="C46" s="4"/>
      <c r="D46" s="4"/>
      <c r="E46" s="4"/>
      <c r="F46" s="4"/>
      <c r="G46" s="4"/>
      <c r="H46" s="4"/>
    </row>
  </sheetData>
  <mergeCells count="2">
    <mergeCell ref="A3:I3"/>
    <mergeCell ref="A1:K1"/>
  </mergeCells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1"/>
  <sheetViews>
    <sheetView topLeftCell="A43" workbookViewId="0">
      <selection activeCell="C66" sqref="C66"/>
    </sheetView>
  </sheetViews>
  <sheetFormatPr defaultRowHeight="15"/>
  <cols>
    <col min="1" max="1" width="7.140625" style="12" customWidth="1"/>
    <col min="2" max="2" width="20" style="12" bestFit="1" customWidth="1"/>
    <col min="3" max="3" width="23.5703125" style="12" bestFit="1" customWidth="1"/>
    <col min="4" max="256" width="9.140625" style="12"/>
    <col min="257" max="257" width="7.140625" style="12" customWidth="1"/>
    <col min="258" max="258" width="18.28515625" style="12" bestFit="1" customWidth="1"/>
    <col min="259" max="259" width="21.5703125" style="12" bestFit="1" customWidth="1"/>
    <col min="260" max="512" width="9.140625" style="12"/>
    <col min="513" max="513" width="7.140625" style="12" customWidth="1"/>
    <col min="514" max="514" width="18.28515625" style="12" bestFit="1" customWidth="1"/>
    <col min="515" max="515" width="21.5703125" style="12" bestFit="1" customWidth="1"/>
    <col min="516" max="768" width="9.140625" style="12"/>
    <col min="769" max="769" width="7.140625" style="12" customWidth="1"/>
    <col min="770" max="770" width="18.28515625" style="12" bestFit="1" customWidth="1"/>
    <col min="771" max="771" width="21.5703125" style="12" bestFit="1" customWidth="1"/>
    <col min="772" max="1024" width="9.140625" style="12"/>
    <col min="1025" max="1025" width="7.140625" style="12" customWidth="1"/>
    <col min="1026" max="1026" width="18.28515625" style="12" bestFit="1" customWidth="1"/>
    <col min="1027" max="1027" width="21.5703125" style="12" bestFit="1" customWidth="1"/>
    <col min="1028" max="1280" width="9.140625" style="12"/>
    <col min="1281" max="1281" width="7.140625" style="12" customWidth="1"/>
    <col min="1282" max="1282" width="18.28515625" style="12" bestFit="1" customWidth="1"/>
    <col min="1283" max="1283" width="21.5703125" style="12" bestFit="1" customWidth="1"/>
    <col min="1284" max="1536" width="9.140625" style="12"/>
    <col min="1537" max="1537" width="7.140625" style="12" customWidth="1"/>
    <col min="1538" max="1538" width="18.28515625" style="12" bestFit="1" customWidth="1"/>
    <col min="1539" max="1539" width="21.5703125" style="12" bestFit="1" customWidth="1"/>
    <col min="1540" max="1792" width="9.140625" style="12"/>
    <col min="1793" max="1793" width="7.140625" style="12" customWidth="1"/>
    <col min="1794" max="1794" width="18.28515625" style="12" bestFit="1" customWidth="1"/>
    <col min="1795" max="1795" width="21.5703125" style="12" bestFit="1" customWidth="1"/>
    <col min="1796" max="2048" width="9.140625" style="12"/>
    <col min="2049" max="2049" width="7.140625" style="12" customWidth="1"/>
    <col min="2050" max="2050" width="18.28515625" style="12" bestFit="1" customWidth="1"/>
    <col min="2051" max="2051" width="21.5703125" style="12" bestFit="1" customWidth="1"/>
    <col min="2052" max="2304" width="9.140625" style="12"/>
    <col min="2305" max="2305" width="7.140625" style="12" customWidth="1"/>
    <col min="2306" max="2306" width="18.28515625" style="12" bestFit="1" customWidth="1"/>
    <col min="2307" max="2307" width="21.5703125" style="12" bestFit="1" customWidth="1"/>
    <col min="2308" max="2560" width="9.140625" style="12"/>
    <col min="2561" max="2561" width="7.140625" style="12" customWidth="1"/>
    <col min="2562" max="2562" width="18.28515625" style="12" bestFit="1" customWidth="1"/>
    <col min="2563" max="2563" width="21.5703125" style="12" bestFit="1" customWidth="1"/>
    <col min="2564" max="2816" width="9.140625" style="12"/>
    <col min="2817" max="2817" width="7.140625" style="12" customWidth="1"/>
    <col min="2818" max="2818" width="18.28515625" style="12" bestFit="1" customWidth="1"/>
    <col min="2819" max="2819" width="21.5703125" style="12" bestFit="1" customWidth="1"/>
    <col min="2820" max="3072" width="9.140625" style="12"/>
    <col min="3073" max="3073" width="7.140625" style="12" customWidth="1"/>
    <col min="3074" max="3074" width="18.28515625" style="12" bestFit="1" customWidth="1"/>
    <col min="3075" max="3075" width="21.5703125" style="12" bestFit="1" customWidth="1"/>
    <col min="3076" max="3328" width="9.140625" style="12"/>
    <col min="3329" max="3329" width="7.140625" style="12" customWidth="1"/>
    <col min="3330" max="3330" width="18.28515625" style="12" bestFit="1" customWidth="1"/>
    <col min="3331" max="3331" width="21.5703125" style="12" bestFit="1" customWidth="1"/>
    <col min="3332" max="3584" width="9.140625" style="12"/>
    <col min="3585" max="3585" width="7.140625" style="12" customWidth="1"/>
    <col min="3586" max="3586" width="18.28515625" style="12" bestFit="1" customWidth="1"/>
    <col min="3587" max="3587" width="21.5703125" style="12" bestFit="1" customWidth="1"/>
    <col min="3588" max="3840" width="9.140625" style="12"/>
    <col min="3841" max="3841" width="7.140625" style="12" customWidth="1"/>
    <col min="3842" max="3842" width="18.28515625" style="12" bestFit="1" customWidth="1"/>
    <col min="3843" max="3843" width="21.5703125" style="12" bestFit="1" customWidth="1"/>
    <col min="3844" max="4096" width="9.140625" style="12"/>
    <col min="4097" max="4097" width="7.140625" style="12" customWidth="1"/>
    <col min="4098" max="4098" width="18.28515625" style="12" bestFit="1" customWidth="1"/>
    <col min="4099" max="4099" width="21.5703125" style="12" bestFit="1" customWidth="1"/>
    <col min="4100" max="4352" width="9.140625" style="12"/>
    <col min="4353" max="4353" width="7.140625" style="12" customWidth="1"/>
    <col min="4354" max="4354" width="18.28515625" style="12" bestFit="1" customWidth="1"/>
    <col min="4355" max="4355" width="21.5703125" style="12" bestFit="1" customWidth="1"/>
    <col min="4356" max="4608" width="9.140625" style="12"/>
    <col min="4609" max="4609" width="7.140625" style="12" customWidth="1"/>
    <col min="4610" max="4610" width="18.28515625" style="12" bestFit="1" customWidth="1"/>
    <col min="4611" max="4611" width="21.5703125" style="12" bestFit="1" customWidth="1"/>
    <col min="4612" max="4864" width="9.140625" style="12"/>
    <col min="4865" max="4865" width="7.140625" style="12" customWidth="1"/>
    <col min="4866" max="4866" width="18.28515625" style="12" bestFit="1" customWidth="1"/>
    <col min="4867" max="4867" width="21.5703125" style="12" bestFit="1" customWidth="1"/>
    <col min="4868" max="5120" width="9.140625" style="12"/>
    <col min="5121" max="5121" width="7.140625" style="12" customWidth="1"/>
    <col min="5122" max="5122" width="18.28515625" style="12" bestFit="1" customWidth="1"/>
    <col min="5123" max="5123" width="21.5703125" style="12" bestFit="1" customWidth="1"/>
    <col min="5124" max="5376" width="9.140625" style="12"/>
    <col min="5377" max="5377" width="7.140625" style="12" customWidth="1"/>
    <col min="5378" max="5378" width="18.28515625" style="12" bestFit="1" customWidth="1"/>
    <col min="5379" max="5379" width="21.5703125" style="12" bestFit="1" customWidth="1"/>
    <col min="5380" max="5632" width="9.140625" style="12"/>
    <col min="5633" max="5633" width="7.140625" style="12" customWidth="1"/>
    <col min="5634" max="5634" width="18.28515625" style="12" bestFit="1" customWidth="1"/>
    <col min="5635" max="5635" width="21.5703125" style="12" bestFit="1" customWidth="1"/>
    <col min="5636" max="5888" width="9.140625" style="12"/>
    <col min="5889" max="5889" width="7.140625" style="12" customWidth="1"/>
    <col min="5890" max="5890" width="18.28515625" style="12" bestFit="1" customWidth="1"/>
    <col min="5891" max="5891" width="21.5703125" style="12" bestFit="1" customWidth="1"/>
    <col min="5892" max="6144" width="9.140625" style="12"/>
    <col min="6145" max="6145" width="7.140625" style="12" customWidth="1"/>
    <col min="6146" max="6146" width="18.28515625" style="12" bestFit="1" customWidth="1"/>
    <col min="6147" max="6147" width="21.5703125" style="12" bestFit="1" customWidth="1"/>
    <col min="6148" max="6400" width="9.140625" style="12"/>
    <col min="6401" max="6401" width="7.140625" style="12" customWidth="1"/>
    <col min="6402" max="6402" width="18.28515625" style="12" bestFit="1" customWidth="1"/>
    <col min="6403" max="6403" width="21.5703125" style="12" bestFit="1" customWidth="1"/>
    <col min="6404" max="6656" width="9.140625" style="12"/>
    <col min="6657" max="6657" width="7.140625" style="12" customWidth="1"/>
    <col min="6658" max="6658" width="18.28515625" style="12" bestFit="1" customWidth="1"/>
    <col min="6659" max="6659" width="21.5703125" style="12" bestFit="1" customWidth="1"/>
    <col min="6660" max="6912" width="9.140625" style="12"/>
    <col min="6913" max="6913" width="7.140625" style="12" customWidth="1"/>
    <col min="6914" max="6914" width="18.28515625" style="12" bestFit="1" customWidth="1"/>
    <col min="6915" max="6915" width="21.5703125" style="12" bestFit="1" customWidth="1"/>
    <col min="6916" max="7168" width="9.140625" style="12"/>
    <col min="7169" max="7169" width="7.140625" style="12" customWidth="1"/>
    <col min="7170" max="7170" width="18.28515625" style="12" bestFit="1" customWidth="1"/>
    <col min="7171" max="7171" width="21.5703125" style="12" bestFit="1" customWidth="1"/>
    <col min="7172" max="7424" width="9.140625" style="12"/>
    <col min="7425" max="7425" width="7.140625" style="12" customWidth="1"/>
    <col min="7426" max="7426" width="18.28515625" style="12" bestFit="1" customWidth="1"/>
    <col min="7427" max="7427" width="21.5703125" style="12" bestFit="1" customWidth="1"/>
    <col min="7428" max="7680" width="9.140625" style="12"/>
    <col min="7681" max="7681" width="7.140625" style="12" customWidth="1"/>
    <col min="7682" max="7682" width="18.28515625" style="12" bestFit="1" customWidth="1"/>
    <col min="7683" max="7683" width="21.5703125" style="12" bestFit="1" customWidth="1"/>
    <col min="7684" max="7936" width="9.140625" style="12"/>
    <col min="7937" max="7937" width="7.140625" style="12" customWidth="1"/>
    <col min="7938" max="7938" width="18.28515625" style="12" bestFit="1" customWidth="1"/>
    <col min="7939" max="7939" width="21.5703125" style="12" bestFit="1" customWidth="1"/>
    <col min="7940" max="8192" width="9.140625" style="12"/>
    <col min="8193" max="8193" width="7.140625" style="12" customWidth="1"/>
    <col min="8194" max="8194" width="18.28515625" style="12" bestFit="1" customWidth="1"/>
    <col min="8195" max="8195" width="21.5703125" style="12" bestFit="1" customWidth="1"/>
    <col min="8196" max="8448" width="9.140625" style="12"/>
    <col min="8449" max="8449" width="7.140625" style="12" customWidth="1"/>
    <col min="8450" max="8450" width="18.28515625" style="12" bestFit="1" customWidth="1"/>
    <col min="8451" max="8451" width="21.5703125" style="12" bestFit="1" customWidth="1"/>
    <col min="8452" max="8704" width="9.140625" style="12"/>
    <col min="8705" max="8705" width="7.140625" style="12" customWidth="1"/>
    <col min="8706" max="8706" width="18.28515625" style="12" bestFit="1" customWidth="1"/>
    <col min="8707" max="8707" width="21.5703125" style="12" bestFit="1" customWidth="1"/>
    <col min="8708" max="8960" width="9.140625" style="12"/>
    <col min="8961" max="8961" width="7.140625" style="12" customWidth="1"/>
    <col min="8962" max="8962" width="18.28515625" style="12" bestFit="1" customWidth="1"/>
    <col min="8963" max="8963" width="21.5703125" style="12" bestFit="1" customWidth="1"/>
    <col min="8964" max="9216" width="9.140625" style="12"/>
    <col min="9217" max="9217" width="7.140625" style="12" customWidth="1"/>
    <col min="9218" max="9218" width="18.28515625" style="12" bestFit="1" customWidth="1"/>
    <col min="9219" max="9219" width="21.5703125" style="12" bestFit="1" customWidth="1"/>
    <col min="9220" max="9472" width="9.140625" style="12"/>
    <col min="9473" max="9473" width="7.140625" style="12" customWidth="1"/>
    <col min="9474" max="9474" width="18.28515625" style="12" bestFit="1" customWidth="1"/>
    <col min="9475" max="9475" width="21.5703125" style="12" bestFit="1" customWidth="1"/>
    <col min="9476" max="9728" width="9.140625" style="12"/>
    <col min="9729" max="9729" width="7.140625" style="12" customWidth="1"/>
    <col min="9730" max="9730" width="18.28515625" style="12" bestFit="1" customWidth="1"/>
    <col min="9731" max="9731" width="21.5703125" style="12" bestFit="1" customWidth="1"/>
    <col min="9732" max="9984" width="9.140625" style="12"/>
    <col min="9985" max="9985" width="7.140625" style="12" customWidth="1"/>
    <col min="9986" max="9986" width="18.28515625" style="12" bestFit="1" customWidth="1"/>
    <col min="9987" max="9987" width="21.5703125" style="12" bestFit="1" customWidth="1"/>
    <col min="9988" max="10240" width="9.140625" style="12"/>
    <col min="10241" max="10241" width="7.140625" style="12" customWidth="1"/>
    <col min="10242" max="10242" width="18.28515625" style="12" bestFit="1" customWidth="1"/>
    <col min="10243" max="10243" width="21.5703125" style="12" bestFit="1" customWidth="1"/>
    <col min="10244" max="10496" width="9.140625" style="12"/>
    <col min="10497" max="10497" width="7.140625" style="12" customWidth="1"/>
    <col min="10498" max="10498" width="18.28515625" style="12" bestFit="1" customWidth="1"/>
    <col min="10499" max="10499" width="21.5703125" style="12" bestFit="1" customWidth="1"/>
    <col min="10500" max="10752" width="9.140625" style="12"/>
    <col min="10753" max="10753" width="7.140625" style="12" customWidth="1"/>
    <col min="10754" max="10754" width="18.28515625" style="12" bestFit="1" customWidth="1"/>
    <col min="10755" max="10755" width="21.5703125" style="12" bestFit="1" customWidth="1"/>
    <col min="10756" max="11008" width="9.140625" style="12"/>
    <col min="11009" max="11009" width="7.140625" style="12" customWidth="1"/>
    <col min="11010" max="11010" width="18.28515625" style="12" bestFit="1" customWidth="1"/>
    <col min="11011" max="11011" width="21.5703125" style="12" bestFit="1" customWidth="1"/>
    <col min="11012" max="11264" width="9.140625" style="12"/>
    <col min="11265" max="11265" width="7.140625" style="12" customWidth="1"/>
    <col min="11266" max="11266" width="18.28515625" style="12" bestFit="1" customWidth="1"/>
    <col min="11267" max="11267" width="21.5703125" style="12" bestFit="1" customWidth="1"/>
    <col min="11268" max="11520" width="9.140625" style="12"/>
    <col min="11521" max="11521" width="7.140625" style="12" customWidth="1"/>
    <col min="11522" max="11522" width="18.28515625" style="12" bestFit="1" customWidth="1"/>
    <col min="11523" max="11523" width="21.5703125" style="12" bestFit="1" customWidth="1"/>
    <col min="11524" max="11776" width="9.140625" style="12"/>
    <col min="11777" max="11777" width="7.140625" style="12" customWidth="1"/>
    <col min="11778" max="11778" width="18.28515625" style="12" bestFit="1" customWidth="1"/>
    <col min="11779" max="11779" width="21.5703125" style="12" bestFit="1" customWidth="1"/>
    <col min="11780" max="12032" width="9.140625" style="12"/>
    <col min="12033" max="12033" width="7.140625" style="12" customWidth="1"/>
    <col min="12034" max="12034" width="18.28515625" style="12" bestFit="1" customWidth="1"/>
    <col min="12035" max="12035" width="21.5703125" style="12" bestFit="1" customWidth="1"/>
    <col min="12036" max="12288" width="9.140625" style="12"/>
    <col min="12289" max="12289" width="7.140625" style="12" customWidth="1"/>
    <col min="12290" max="12290" width="18.28515625" style="12" bestFit="1" customWidth="1"/>
    <col min="12291" max="12291" width="21.5703125" style="12" bestFit="1" customWidth="1"/>
    <col min="12292" max="12544" width="9.140625" style="12"/>
    <col min="12545" max="12545" width="7.140625" style="12" customWidth="1"/>
    <col min="12546" max="12546" width="18.28515625" style="12" bestFit="1" customWidth="1"/>
    <col min="12547" max="12547" width="21.5703125" style="12" bestFit="1" customWidth="1"/>
    <col min="12548" max="12800" width="9.140625" style="12"/>
    <col min="12801" max="12801" width="7.140625" style="12" customWidth="1"/>
    <col min="12802" max="12802" width="18.28515625" style="12" bestFit="1" customWidth="1"/>
    <col min="12803" max="12803" width="21.5703125" style="12" bestFit="1" customWidth="1"/>
    <col min="12804" max="13056" width="9.140625" style="12"/>
    <col min="13057" max="13057" width="7.140625" style="12" customWidth="1"/>
    <col min="13058" max="13058" width="18.28515625" style="12" bestFit="1" customWidth="1"/>
    <col min="13059" max="13059" width="21.5703125" style="12" bestFit="1" customWidth="1"/>
    <col min="13060" max="13312" width="9.140625" style="12"/>
    <col min="13313" max="13313" width="7.140625" style="12" customWidth="1"/>
    <col min="13314" max="13314" width="18.28515625" style="12" bestFit="1" customWidth="1"/>
    <col min="13315" max="13315" width="21.5703125" style="12" bestFit="1" customWidth="1"/>
    <col min="13316" max="13568" width="9.140625" style="12"/>
    <col min="13569" max="13569" width="7.140625" style="12" customWidth="1"/>
    <col min="13570" max="13570" width="18.28515625" style="12" bestFit="1" customWidth="1"/>
    <col min="13571" max="13571" width="21.5703125" style="12" bestFit="1" customWidth="1"/>
    <col min="13572" max="13824" width="9.140625" style="12"/>
    <col min="13825" max="13825" width="7.140625" style="12" customWidth="1"/>
    <col min="13826" max="13826" width="18.28515625" style="12" bestFit="1" customWidth="1"/>
    <col min="13827" max="13827" width="21.5703125" style="12" bestFit="1" customWidth="1"/>
    <col min="13828" max="14080" width="9.140625" style="12"/>
    <col min="14081" max="14081" width="7.140625" style="12" customWidth="1"/>
    <col min="14082" max="14082" width="18.28515625" style="12" bestFit="1" customWidth="1"/>
    <col min="14083" max="14083" width="21.5703125" style="12" bestFit="1" customWidth="1"/>
    <col min="14084" max="14336" width="9.140625" style="12"/>
    <col min="14337" max="14337" width="7.140625" style="12" customWidth="1"/>
    <col min="14338" max="14338" width="18.28515625" style="12" bestFit="1" customWidth="1"/>
    <col min="14339" max="14339" width="21.5703125" style="12" bestFit="1" customWidth="1"/>
    <col min="14340" max="14592" width="9.140625" style="12"/>
    <col min="14593" max="14593" width="7.140625" style="12" customWidth="1"/>
    <col min="14594" max="14594" width="18.28515625" style="12" bestFit="1" customWidth="1"/>
    <col min="14595" max="14595" width="21.5703125" style="12" bestFit="1" customWidth="1"/>
    <col min="14596" max="14848" width="9.140625" style="12"/>
    <col min="14849" max="14849" width="7.140625" style="12" customWidth="1"/>
    <col min="14850" max="14850" width="18.28515625" style="12" bestFit="1" customWidth="1"/>
    <col min="14851" max="14851" width="21.5703125" style="12" bestFit="1" customWidth="1"/>
    <col min="14852" max="15104" width="9.140625" style="12"/>
    <col min="15105" max="15105" width="7.140625" style="12" customWidth="1"/>
    <col min="15106" max="15106" width="18.28515625" style="12" bestFit="1" customWidth="1"/>
    <col min="15107" max="15107" width="21.5703125" style="12" bestFit="1" customWidth="1"/>
    <col min="15108" max="15360" width="9.140625" style="12"/>
    <col min="15361" max="15361" width="7.140625" style="12" customWidth="1"/>
    <col min="15362" max="15362" width="18.28515625" style="12" bestFit="1" customWidth="1"/>
    <col min="15363" max="15363" width="21.5703125" style="12" bestFit="1" customWidth="1"/>
    <col min="15364" max="15616" width="9.140625" style="12"/>
    <col min="15617" max="15617" width="7.140625" style="12" customWidth="1"/>
    <col min="15618" max="15618" width="18.28515625" style="12" bestFit="1" customWidth="1"/>
    <col min="15619" max="15619" width="21.5703125" style="12" bestFit="1" customWidth="1"/>
    <col min="15620" max="15872" width="9.140625" style="12"/>
    <col min="15873" max="15873" width="7.140625" style="12" customWidth="1"/>
    <col min="15874" max="15874" width="18.28515625" style="12" bestFit="1" customWidth="1"/>
    <col min="15875" max="15875" width="21.5703125" style="12" bestFit="1" customWidth="1"/>
    <col min="15876" max="16128" width="9.140625" style="12"/>
    <col min="16129" max="16129" width="7.140625" style="12" customWidth="1"/>
    <col min="16130" max="16130" width="18.28515625" style="12" bestFit="1" customWidth="1"/>
    <col min="16131" max="16131" width="21.5703125" style="12" bestFit="1" customWidth="1"/>
    <col min="16132" max="16384" width="9.140625" style="12"/>
  </cols>
  <sheetData>
    <row r="1" spans="1:3">
      <c r="A1" s="10" t="s">
        <v>11</v>
      </c>
      <c r="B1" s="11"/>
      <c r="C1" s="11"/>
    </row>
    <row r="2" spans="1:3" ht="24" customHeight="1">
      <c r="A2" s="11"/>
      <c r="B2" s="11"/>
      <c r="C2" s="11"/>
    </row>
    <row r="3" spans="1:3">
      <c r="A3" s="13" t="s">
        <v>12</v>
      </c>
      <c r="B3" s="13" t="s">
        <v>13</v>
      </c>
      <c r="C3" s="13" t="s">
        <v>14</v>
      </c>
    </row>
    <row r="4" spans="1:3">
      <c r="A4" s="14">
        <v>1945</v>
      </c>
      <c r="B4" s="14">
        <v>2.06</v>
      </c>
      <c r="C4" s="13">
        <f t="shared" ref="C4:C67" si="0">C5*(1+(B5/100))</f>
        <v>31.990832975103078</v>
      </c>
    </row>
    <row r="5" spans="1:3">
      <c r="A5" s="14">
        <v>1946</v>
      </c>
      <c r="B5" s="14">
        <v>4.04</v>
      </c>
      <c r="C5" s="13">
        <f t="shared" si="0"/>
        <v>30.748589941467781</v>
      </c>
    </row>
    <row r="6" spans="1:3">
      <c r="A6" s="14">
        <v>1947</v>
      </c>
      <c r="B6" s="14">
        <v>5.86</v>
      </c>
      <c r="C6" s="13">
        <f t="shared" si="0"/>
        <v>29.046466976636861</v>
      </c>
    </row>
    <row r="7" spans="1:3">
      <c r="A7" s="14">
        <v>1948</v>
      </c>
      <c r="B7" s="14">
        <v>7.37</v>
      </c>
      <c r="C7" s="13">
        <f t="shared" si="0"/>
        <v>27.052684154453626</v>
      </c>
    </row>
    <row r="8" spans="1:3">
      <c r="A8" s="14">
        <v>1949</v>
      </c>
      <c r="B8" s="14">
        <v>2.79</v>
      </c>
      <c r="C8" s="13">
        <f t="shared" si="0"/>
        <v>26.318400772889994</v>
      </c>
    </row>
    <row r="9" spans="1:3">
      <c r="A9" s="14">
        <v>1950</v>
      </c>
      <c r="B9" s="14">
        <v>3.07</v>
      </c>
      <c r="C9" s="13">
        <f t="shared" si="0"/>
        <v>25.534491872407099</v>
      </c>
    </row>
    <row r="10" spans="1:3">
      <c r="A10" s="14">
        <v>1951</v>
      </c>
      <c r="B10" s="14">
        <v>9.11</v>
      </c>
      <c r="C10" s="13">
        <f t="shared" si="0"/>
        <v>23.40252210833755</v>
      </c>
    </row>
    <row r="11" spans="1:3">
      <c r="A11" s="14">
        <v>1952</v>
      </c>
      <c r="B11" s="14">
        <v>9.19</v>
      </c>
      <c r="C11" s="13">
        <f t="shared" si="0"/>
        <v>21.432843766221769</v>
      </c>
    </row>
    <row r="12" spans="1:3">
      <c r="A12" s="14">
        <v>1953</v>
      </c>
      <c r="B12" s="14">
        <v>3.12</v>
      </c>
      <c r="C12" s="13">
        <f t="shared" si="0"/>
        <v>20.784371379191011</v>
      </c>
    </row>
    <row r="13" spans="1:3">
      <c r="A13" s="14">
        <v>1954</v>
      </c>
      <c r="B13" s="14">
        <v>1.8</v>
      </c>
      <c r="C13" s="13">
        <f t="shared" si="0"/>
        <v>20.416867759519658</v>
      </c>
    </row>
    <row r="14" spans="1:3">
      <c r="A14" s="14">
        <v>1955</v>
      </c>
      <c r="B14" s="14">
        <v>4.55</v>
      </c>
      <c r="C14" s="13">
        <f t="shared" si="0"/>
        <v>19.528328799157968</v>
      </c>
    </row>
    <row r="15" spans="1:3">
      <c r="A15" s="14">
        <v>1956</v>
      </c>
      <c r="B15" s="14">
        <v>4.9000000000000004</v>
      </c>
      <c r="C15" s="13">
        <f t="shared" si="0"/>
        <v>18.616138035422278</v>
      </c>
    </row>
    <row r="16" spans="1:3">
      <c r="A16" s="14">
        <v>1957</v>
      </c>
      <c r="B16" s="14">
        <v>3.73</v>
      </c>
      <c r="C16" s="13">
        <f t="shared" si="0"/>
        <v>17.946725185985034</v>
      </c>
    </row>
    <row r="17" spans="1:3">
      <c r="A17" s="14">
        <v>1958</v>
      </c>
      <c r="B17" s="14">
        <v>3.02</v>
      </c>
      <c r="C17" s="13">
        <f t="shared" si="0"/>
        <v>17.420622389812692</v>
      </c>
    </row>
    <row r="18" spans="1:3">
      <c r="A18" s="14">
        <v>1959</v>
      </c>
      <c r="B18" s="14">
        <v>0.55000000000000004</v>
      </c>
      <c r="C18" s="13">
        <f t="shared" si="0"/>
        <v>17.325333057993724</v>
      </c>
    </row>
    <row r="19" spans="1:3">
      <c r="A19" s="14">
        <v>1960</v>
      </c>
      <c r="B19" s="14">
        <v>1</v>
      </c>
      <c r="C19" s="13">
        <f t="shared" si="0"/>
        <v>17.153795106924481</v>
      </c>
    </row>
    <row r="20" spans="1:3">
      <c r="A20" s="14">
        <v>1961</v>
      </c>
      <c r="B20" s="14">
        <v>3.43</v>
      </c>
      <c r="C20" s="13">
        <f t="shared" si="0"/>
        <v>16.584931941336635</v>
      </c>
    </row>
    <row r="21" spans="1:3">
      <c r="A21" s="14">
        <v>1962</v>
      </c>
      <c r="B21" s="14">
        <v>4.26</v>
      </c>
      <c r="C21" s="13">
        <f t="shared" si="0"/>
        <v>15.907281739244805</v>
      </c>
    </row>
    <row r="22" spans="1:3">
      <c r="A22" s="14">
        <v>1963</v>
      </c>
      <c r="B22" s="14">
        <v>1.97</v>
      </c>
      <c r="C22" s="13">
        <f t="shared" si="0"/>
        <v>15.599962478419931</v>
      </c>
    </row>
    <row r="23" spans="1:3">
      <c r="A23" s="14">
        <v>1964</v>
      </c>
      <c r="B23" s="14">
        <v>3.28</v>
      </c>
      <c r="C23" s="13">
        <f t="shared" si="0"/>
        <v>15.104533770739671</v>
      </c>
    </row>
    <row r="24" spans="1:3">
      <c r="A24" s="14">
        <v>1965</v>
      </c>
      <c r="B24" s="14">
        <v>4.7699999999999996</v>
      </c>
      <c r="C24" s="13">
        <f t="shared" si="0"/>
        <v>14.416850024567786</v>
      </c>
    </row>
    <row r="25" spans="1:3">
      <c r="A25" s="14">
        <v>1966</v>
      </c>
      <c r="B25" s="14">
        <v>3.93</v>
      </c>
      <c r="C25" s="13">
        <f t="shared" si="0"/>
        <v>13.871692508965445</v>
      </c>
    </row>
    <row r="26" spans="1:3">
      <c r="A26" s="14">
        <v>1967</v>
      </c>
      <c r="B26" s="14">
        <v>2.4900000000000002</v>
      </c>
      <c r="C26" s="13">
        <f t="shared" si="0"/>
        <v>13.534679001820125</v>
      </c>
    </row>
    <row r="27" spans="1:3">
      <c r="A27" s="14">
        <v>1968</v>
      </c>
      <c r="B27" s="14">
        <v>4.6900000000000004</v>
      </c>
      <c r="C27" s="13">
        <f t="shared" si="0"/>
        <v>12.92833986227923</v>
      </c>
    </row>
    <row r="28" spans="1:3">
      <c r="A28" s="14">
        <v>1969</v>
      </c>
      <c r="B28" s="14">
        <v>5.44</v>
      </c>
      <c r="C28" s="13">
        <f t="shared" si="0"/>
        <v>12.261323845105492</v>
      </c>
    </row>
    <row r="29" spans="1:3">
      <c r="A29" s="14">
        <v>1970</v>
      </c>
      <c r="B29" s="14">
        <v>6.37</v>
      </c>
      <c r="C29" s="13">
        <f t="shared" si="0"/>
        <v>11.527050714586341</v>
      </c>
    </row>
    <row r="30" spans="1:3">
      <c r="A30" s="14">
        <v>1971</v>
      </c>
      <c r="B30" s="14">
        <v>9.4</v>
      </c>
      <c r="C30" s="13">
        <f t="shared" si="0"/>
        <v>10.536609428323894</v>
      </c>
    </row>
    <row r="31" spans="1:3">
      <c r="A31" s="14">
        <v>1972</v>
      </c>
      <c r="B31" s="14">
        <v>7.13</v>
      </c>
      <c r="C31" s="13">
        <f t="shared" si="0"/>
        <v>9.8353490416539664</v>
      </c>
    </row>
    <row r="32" spans="1:3">
      <c r="A32" s="14">
        <v>1973</v>
      </c>
      <c r="B32" s="14">
        <v>9.2200000000000006</v>
      </c>
      <c r="C32" s="13">
        <f t="shared" si="0"/>
        <v>9.005080609461606</v>
      </c>
    </row>
    <row r="33" spans="1:3">
      <c r="A33" s="14">
        <v>1974</v>
      </c>
      <c r="B33" s="14">
        <v>16.02</v>
      </c>
      <c r="C33" s="13">
        <f t="shared" si="0"/>
        <v>7.7616623077586668</v>
      </c>
    </row>
    <row r="34" spans="1:3">
      <c r="A34" s="14">
        <v>1975</v>
      </c>
      <c r="B34" s="14">
        <v>24.18</v>
      </c>
      <c r="C34" s="13">
        <f t="shared" si="0"/>
        <v>6.2503320242862515</v>
      </c>
    </row>
    <row r="35" spans="1:3">
      <c r="A35" s="14">
        <v>1976</v>
      </c>
      <c r="B35" s="14">
        <v>16.5</v>
      </c>
      <c r="C35" s="13">
        <f t="shared" si="0"/>
        <v>5.3650918663401299</v>
      </c>
    </row>
    <row r="36" spans="1:3">
      <c r="A36" s="14">
        <v>1977</v>
      </c>
      <c r="B36" s="14">
        <v>15.88</v>
      </c>
      <c r="C36" s="13">
        <f t="shared" si="0"/>
        <v>4.629868714480609</v>
      </c>
    </row>
    <row r="37" spans="1:3">
      <c r="A37" s="14">
        <v>1978</v>
      </c>
      <c r="B37" s="14">
        <v>8.3000000000000007</v>
      </c>
      <c r="C37" s="13">
        <f t="shared" si="0"/>
        <v>4.2750403642480235</v>
      </c>
    </row>
    <row r="38" spans="1:3">
      <c r="A38" s="14">
        <v>1979</v>
      </c>
      <c r="B38" s="14">
        <v>13.41</v>
      </c>
      <c r="C38" s="13">
        <f t="shared" si="0"/>
        <v>3.7695444530888134</v>
      </c>
    </row>
    <row r="39" spans="1:3">
      <c r="A39" s="14">
        <v>1980</v>
      </c>
      <c r="B39" s="14">
        <v>17.97</v>
      </c>
      <c r="C39" s="13">
        <f t="shared" si="0"/>
        <v>3.1953415725089545</v>
      </c>
    </row>
    <row r="40" spans="1:3">
      <c r="A40" s="14">
        <v>1981</v>
      </c>
      <c r="B40" s="14">
        <v>11.86</v>
      </c>
      <c r="C40" s="13">
        <f t="shared" si="0"/>
        <v>2.8565542396825983</v>
      </c>
    </row>
    <row r="41" spans="1:3">
      <c r="A41" s="14">
        <v>1982</v>
      </c>
      <c r="B41" s="14">
        <v>8.59</v>
      </c>
      <c r="C41" s="13">
        <f t="shared" si="0"/>
        <v>2.6305868309076326</v>
      </c>
    </row>
    <row r="42" spans="1:3">
      <c r="A42" s="14">
        <v>1983</v>
      </c>
      <c r="B42" s="14">
        <v>4.63</v>
      </c>
      <c r="C42" s="13">
        <f t="shared" si="0"/>
        <v>2.5141802837691221</v>
      </c>
    </row>
    <row r="43" spans="1:3">
      <c r="A43" s="14">
        <v>1984</v>
      </c>
      <c r="B43" s="14">
        <v>4.95</v>
      </c>
      <c r="C43" s="13">
        <f t="shared" si="0"/>
        <v>2.3955981741487582</v>
      </c>
    </row>
    <row r="44" spans="1:3">
      <c r="A44" s="14">
        <v>1985</v>
      </c>
      <c r="B44" s="14">
        <v>6.09</v>
      </c>
      <c r="C44" s="13">
        <f t="shared" si="0"/>
        <v>2.2580810388809107</v>
      </c>
    </row>
    <row r="45" spans="1:3">
      <c r="A45" s="14">
        <v>1986</v>
      </c>
      <c r="B45" s="14">
        <v>3.4</v>
      </c>
      <c r="C45" s="13">
        <f t="shared" si="0"/>
        <v>2.1838307919544588</v>
      </c>
    </row>
    <row r="46" spans="1:3">
      <c r="A46" s="14">
        <v>1987</v>
      </c>
      <c r="B46" s="14">
        <v>4.16</v>
      </c>
      <c r="C46" s="13">
        <f t="shared" si="0"/>
        <v>2.0966117434278595</v>
      </c>
    </row>
    <row r="47" spans="1:3">
      <c r="A47" s="14">
        <v>1988</v>
      </c>
      <c r="B47" s="14">
        <v>4.91</v>
      </c>
      <c r="C47" s="13">
        <f t="shared" si="0"/>
        <v>1.9984860770449524</v>
      </c>
    </row>
    <row r="48" spans="1:3">
      <c r="A48" s="14">
        <v>1989</v>
      </c>
      <c r="B48" s="14">
        <v>7.76</v>
      </c>
      <c r="C48" s="13">
        <f t="shared" si="0"/>
        <v>1.8545713409845515</v>
      </c>
    </row>
    <row r="49" spans="1:3">
      <c r="A49" s="14">
        <v>1990</v>
      </c>
      <c r="B49" s="14">
        <v>9.4600000000000009</v>
      </c>
      <c r="C49" s="13">
        <f t="shared" si="0"/>
        <v>1.6942913767445198</v>
      </c>
    </row>
    <row r="50" spans="1:3">
      <c r="A50" s="14">
        <v>1991</v>
      </c>
      <c r="B50" s="14">
        <v>5.87</v>
      </c>
      <c r="C50" s="13">
        <f t="shared" si="0"/>
        <v>1.6003507856281476</v>
      </c>
    </row>
    <row r="51" spans="1:3">
      <c r="A51" s="14">
        <v>1992</v>
      </c>
      <c r="B51" s="14">
        <v>3.75</v>
      </c>
      <c r="C51" s="13">
        <f t="shared" si="0"/>
        <v>1.5425067813283349</v>
      </c>
    </row>
    <row r="52" spans="1:3">
      <c r="A52" s="14">
        <v>1993</v>
      </c>
      <c r="B52" s="14">
        <v>1.59</v>
      </c>
      <c r="C52" s="13">
        <f t="shared" si="0"/>
        <v>1.5183647813055761</v>
      </c>
    </row>
    <row r="53" spans="1:3">
      <c r="A53" s="14">
        <v>1994</v>
      </c>
      <c r="B53" s="14">
        <v>2.42</v>
      </c>
      <c r="C53" s="13">
        <f t="shared" si="0"/>
        <v>1.4824885581972038</v>
      </c>
    </row>
    <row r="54" spans="1:3">
      <c r="A54" s="14">
        <v>1995</v>
      </c>
      <c r="B54" s="14">
        <v>3.47</v>
      </c>
      <c r="C54" s="13">
        <f t="shared" si="0"/>
        <v>1.432771390931868</v>
      </c>
    </row>
    <row r="55" spans="1:3">
      <c r="A55" s="14">
        <v>1996</v>
      </c>
      <c r="B55" s="14">
        <v>2.41</v>
      </c>
      <c r="C55" s="13">
        <f t="shared" si="0"/>
        <v>1.3990541850716414</v>
      </c>
    </row>
    <row r="56" spans="1:3">
      <c r="A56" s="14">
        <v>1997</v>
      </c>
      <c r="B56" s="14">
        <v>3.14</v>
      </c>
      <c r="C56" s="13">
        <f t="shared" si="0"/>
        <v>1.3564613002439803</v>
      </c>
    </row>
    <row r="57" spans="1:3">
      <c r="A57" s="14">
        <v>1998</v>
      </c>
      <c r="B57" s="14">
        <v>3.43</v>
      </c>
      <c r="C57" s="13">
        <f t="shared" si="0"/>
        <v>1.3114776179483518</v>
      </c>
    </row>
    <row r="58" spans="1:3">
      <c r="A58" s="14">
        <v>1999</v>
      </c>
      <c r="B58" s="14">
        <v>1.53</v>
      </c>
      <c r="C58" s="13">
        <f t="shared" si="0"/>
        <v>1.2917143878147854</v>
      </c>
    </row>
    <row r="59" spans="1:3">
      <c r="A59" s="14">
        <v>2000</v>
      </c>
      <c r="B59" s="14">
        <v>2.96</v>
      </c>
      <c r="C59" s="13">
        <f t="shared" si="0"/>
        <v>1.2545788537439639</v>
      </c>
    </row>
    <row r="60" spans="1:3">
      <c r="A60" s="14">
        <v>2001</v>
      </c>
      <c r="B60" s="14">
        <v>1.76</v>
      </c>
      <c r="C60" s="13">
        <f t="shared" si="0"/>
        <v>1.2328801628773229</v>
      </c>
    </row>
    <row r="61" spans="1:3">
      <c r="A61" s="14">
        <v>2002</v>
      </c>
      <c r="B61" s="14">
        <v>1.67</v>
      </c>
      <c r="C61" s="13">
        <f t="shared" si="0"/>
        <v>1.2126292543300119</v>
      </c>
    </row>
    <row r="62" spans="1:3">
      <c r="A62" s="14">
        <v>2003</v>
      </c>
      <c r="B62" s="14">
        <v>2.89</v>
      </c>
      <c r="C62" s="13">
        <f t="shared" si="0"/>
        <v>1.1785686211779687</v>
      </c>
    </row>
    <row r="63" spans="1:3">
      <c r="A63" s="14">
        <v>2004</v>
      </c>
      <c r="B63" s="14">
        <v>2.98</v>
      </c>
      <c r="C63" s="13">
        <f t="shared" si="0"/>
        <v>1.1444636057272952</v>
      </c>
    </row>
    <row r="64" spans="1:3">
      <c r="A64" s="14">
        <v>2005</v>
      </c>
      <c r="B64" s="14">
        <v>2.84</v>
      </c>
      <c r="C64" s="13">
        <f t="shared" si="0"/>
        <v>1.1128584264170509</v>
      </c>
    </row>
    <row r="65" spans="1:6">
      <c r="A65" s="14">
        <v>2006</v>
      </c>
      <c r="B65" s="14">
        <v>3.17</v>
      </c>
      <c r="C65" s="13">
        <f t="shared" si="0"/>
        <v>1.0786647537239999</v>
      </c>
    </row>
    <row r="66" spans="1:6">
      <c r="A66" s="14">
        <v>2007</v>
      </c>
      <c r="B66" s="14">
        <v>4.29</v>
      </c>
      <c r="C66" s="13">
        <f t="shared" si="0"/>
        <v>1.0342935600000001</v>
      </c>
    </row>
    <row r="67" spans="1:6">
      <c r="A67" s="15">
        <v>2008</v>
      </c>
      <c r="B67" s="15">
        <v>3.97</v>
      </c>
      <c r="C67" s="13">
        <f t="shared" si="0"/>
        <v>0.99480000000000002</v>
      </c>
    </row>
    <row r="68" spans="1:6">
      <c r="A68" s="15">
        <v>2009</v>
      </c>
      <c r="B68" s="15">
        <v>-0.52</v>
      </c>
      <c r="C68" s="13">
        <v>1</v>
      </c>
    </row>
    <row r="71" spans="1:6" ht="44.25" customHeight="1">
      <c r="A71" s="16" t="s">
        <v>15</v>
      </c>
      <c r="B71" s="16"/>
      <c r="C71" s="16"/>
      <c r="D71" s="16"/>
      <c r="E71" s="16"/>
      <c r="F71" s="16"/>
    </row>
  </sheetData>
  <mergeCells count="1">
    <mergeCell ref="A71:F71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Grand total</vt:lpstr>
      <vt:lpstr>Inflation Rates</vt:lpstr>
      <vt:lpstr>1982 Pie-Chart</vt:lpstr>
      <vt:lpstr>2006 Pie-Chart</vt:lpstr>
    </vt:vector>
  </TitlesOfParts>
  <Company>University of Birmingham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Jean-Francois Mouhot</dc:creator>
  <cp:lastModifiedBy>mouhotj</cp:lastModifiedBy>
  <dcterms:created xsi:type="dcterms:W3CDTF">2008-10-02T11:35:57Z</dcterms:created>
  <dcterms:modified xsi:type="dcterms:W3CDTF">2011-03-18T16:15:11Z</dcterms:modified>
</cp:coreProperties>
</file>