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12270" activeTab="2"/>
  </bookViews>
  <sheets>
    <sheet name="Simplified" sheetId="3" r:id="rId1"/>
    <sheet name="Full Data" sheetId="1" r:id="rId2"/>
    <sheet name="Chart" sheetId="5" r:id="rId3"/>
  </sheets>
  <calcPr calcId="125725"/>
</workbook>
</file>

<file path=xl/calcChain.xml><?xml version="1.0" encoding="utf-8"?>
<calcChain xmlns="http://schemas.openxmlformats.org/spreadsheetml/2006/main">
  <c r="I8" i="3"/>
  <c r="F8" s="1"/>
  <c r="E9"/>
  <c r="F9"/>
  <c r="G9"/>
  <c r="H9"/>
  <c r="E10"/>
  <c r="F10"/>
  <c r="G10"/>
  <c r="H10"/>
  <c r="E11"/>
  <c r="F11"/>
  <c r="G11"/>
  <c r="H11"/>
  <c r="E12"/>
  <c r="F12"/>
  <c r="G12"/>
  <c r="H12"/>
  <c r="J13"/>
  <c r="K13"/>
  <c r="L13"/>
  <c r="M13"/>
  <c r="B13"/>
  <c r="AE13"/>
  <c r="D13"/>
  <c r="C13"/>
  <c r="N8"/>
  <c r="N13" s="1"/>
  <c r="AW8" i="1"/>
  <c r="AV8"/>
  <c r="AV9"/>
  <c r="AV10"/>
  <c r="AV11"/>
  <c r="AV12"/>
  <c r="AU8"/>
  <c r="AU9"/>
  <c r="AU10"/>
  <c r="AU11"/>
  <c r="AU12"/>
  <c r="AU13"/>
  <c r="AT8"/>
  <c r="AT9"/>
  <c r="AT10"/>
  <c r="AT11"/>
  <c r="AT12"/>
  <c r="AT13"/>
  <c r="AS8"/>
  <c r="AS9"/>
  <c r="AS10"/>
  <c r="AS11"/>
  <c r="AS12"/>
  <c r="BT13"/>
  <c r="BB8"/>
  <c r="BA13"/>
  <c r="AZ13"/>
  <c r="AY13"/>
  <c r="BB13"/>
  <c r="AW13"/>
  <c r="AR13"/>
  <c r="AH13"/>
  <c r="AX13"/>
  <c r="AS13"/>
  <c r="AV13"/>
  <c r="F13" i="3" l="1"/>
  <c r="G8"/>
  <c r="G13" s="1"/>
  <c r="E8"/>
  <c r="E13" s="1"/>
  <c r="I13"/>
  <c r="H8"/>
  <c r="H13" s="1"/>
</calcChain>
</file>

<file path=xl/sharedStrings.xml><?xml version="1.0" encoding="utf-8"?>
<sst xmlns="http://schemas.openxmlformats.org/spreadsheetml/2006/main" count="46" uniqueCount="27">
  <si>
    <t>Traditional women’s organizations</t>
  </si>
  <si>
    <t>Total</t>
  </si>
  <si>
    <t xml:space="preserve">other: </t>
  </si>
  <si>
    <t>Wales Assembly of Women</t>
  </si>
  <si>
    <t>Women's forum Northern Ireland</t>
  </si>
  <si>
    <t>Soroptimist International of GB and Ireland</t>
  </si>
  <si>
    <t>1930s</t>
  </si>
  <si>
    <t>1950s</t>
  </si>
  <si>
    <t>Women’s Unionist Association</t>
  </si>
  <si>
    <t>Women's voluntary services</t>
  </si>
  <si>
    <t>Women's Aid Federation of England</t>
  </si>
  <si>
    <t>Women’s Organizations (’000s)</t>
  </si>
  <si>
    <t>Women's Cooperative Guild</t>
  </si>
  <si>
    <t>Labour Party Women's section</t>
  </si>
  <si>
    <t>Mothers' Union (1876)</t>
  </si>
  <si>
    <t>National Federation of Women’s Institutes (1915)</t>
  </si>
  <si>
    <t>National Women’s Register (1960)</t>
  </si>
  <si>
    <t>National Union of Townswomen’s Guilds (1929)</t>
  </si>
  <si>
    <t>Royal British Legion (Women's section) (1921)</t>
  </si>
  <si>
    <t>Church of Scotland Women’s Guild (1887)</t>
  </si>
  <si>
    <t>Scottish Women’s Rural Institutes (1917)</t>
  </si>
  <si>
    <t>Association of Inner Wheel clubs (1923)</t>
  </si>
  <si>
    <t>National Council of Women (1895)</t>
  </si>
  <si>
    <t xml:space="preserve">Other: </t>
  </si>
  <si>
    <t>Women's Voluntary Services</t>
  </si>
  <si>
    <r>
      <t xml:space="preserve">Sources: </t>
    </r>
    <r>
      <rPr>
        <i/>
        <sz val="10"/>
        <rFont val="Times New Roman"/>
        <family val="1"/>
      </rPr>
      <t>Social Trends</t>
    </r>
    <r>
      <rPr>
        <sz val="10"/>
        <rFont val="Times New Roman"/>
        <family val="1"/>
      </rPr>
      <t xml:space="preserve"> (various years); organisations concerned</t>
    </r>
  </si>
  <si>
    <t>Figure 2.5. Membership of women’s organisations ('000)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</si>
</sst>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vertical="top"/>
    </xf>
    <xf numFmtId="0" fontId="2" fillId="0" borderId="0" xfId="0" applyFont="1" applyFill="1" applyBorder="1"/>
    <xf numFmtId="0" fontId="4" fillId="0" borderId="0" xfId="0" applyFont="1"/>
    <xf numFmtId="1" fontId="0" fillId="0" borderId="0" xfId="0" applyNumberFormat="1"/>
    <xf numFmtId="0" fontId="5" fillId="0" borderId="0" xfId="0" applyFont="1" applyAlignment="1">
      <alignment horizontal="justify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3932660310446879E-2"/>
          <c:y val="4.3295930119380814E-2"/>
          <c:w val="0.60859487906341247"/>
          <c:h val="0.88559967760975744"/>
        </c:manualLayout>
      </c:layout>
      <c:areaChart>
        <c:grouping val="stacked"/>
        <c:ser>
          <c:idx val="0"/>
          <c:order val="0"/>
          <c:tx>
            <c:strRef>
              <c:f>Simplified!$A$4</c:f>
              <c:strCache>
                <c:ptCount val="1"/>
                <c:pt idx="0">
                  <c:v>Mothers' Union (1876)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Simplified!$B$4:$AE$4</c:f>
              <c:numCache>
                <c:formatCode>General</c:formatCode>
                <c:ptCount val="5"/>
                <c:pt idx="0" formatCode="#,##0">
                  <c:v>500</c:v>
                </c:pt>
                <c:pt idx="1">
                  <c:v>308</c:v>
                </c:pt>
                <c:pt idx="2">
                  <c:v>210</c:v>
                </c:pt>
                <c:pt idx="3">
                  <c:v>169</c:v>
                </c:pt>
                <c:pt idx="4">
                  <c:v>98</c:v>
                </c:pt>
              </c:numCache>
            </c:numRef>
          </c:val>
        </c:ser>
        <c:ser>
          <c:idx val="1"/>
          <c:order val="1"/>
          <c:tx>
            <c:strRef>
              <c:f>Simplified!$A$5</c:f>
              <c:strCache>
                <c:ptCount val="1"/>
                <c:pt idx="0">
                  <c:v>National Federation of Women’s Institutes (1915)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Simplified!$B$5:$AE$5</c:f>
              <c:numCache>
                <c:formatCode>General</c:formatCode>
                <c:ptCount val="5"/>
                <c:pt idx="0">
                  <c:v>500</c:v>
                </c:pt>
                <c:pt idx="1">
                  <c:v>440</c:v>
                </c:pt>
                <c:pt idx="2">
                  <c:v>378</c:v>
                </c:pt>
                <c:pt idx="3">
                  <c:v>310</c:v>
                </c:pt>
                <c:pt idx="4" formatCode="#,##0">
                  <c:v>205</c:v>
                </c:pt>
              </c:numCache>
            </c:numRef>
          </c:val>
        </c:ser>
        <c:ser>
          <c:idx val="2"/>
          <c:order val="2"/>
          <c:tx>
            <c:strRef>
              <c:f>Simplified!$A$6</c:f>
              <c:strCache>
                <c:ptCount val="1"/>
                <c:pt idx="0">
                  <c:v>National Women’s Register (1960)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Simplified!$B$6:$AE$6</c:f>
              <c:numCache>
                <c:formatCode>General</c:formatCode>
                <c:ptCount val="5"/>
                <c:pt idx="1">
                  <c:v>15</c:v>
                </c:pt>
                <c:pt idx="2">
                  <c:v>24</c:v>
                </c:pt>
                <c:pt idx="3">
                  <c:v>14</c:v>
                </c:pt>
                <c:pt idx="4">
                  <c:v>7.3</c:v>
                </c:pt>
              </c:numCache>
            </c:numRef>
          </c:val>
        </c:ser>
        <c:ser>
          <c:idx val="3"/>
          <c:order val="3"/>
          <c:tx>
            <c:strRef>
              <c:f>Simplified!$A$7</c:f>
              <c:strCache>
                <c:ptCount val="1"/>
                <c:pt idx="0">
                  <c:v>National Union of Townswomen’s Guilds (1929)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Simplified!$B$7:$AE$7</c:f>
              <c:numCache>
                <c:formatCode>General</c:formatCode>
                <c:ptCount val="5"/>
                <c:pt idx="0">
                  <c:v>250</c:v>
                </c:pt>
                <c:pt idx="1">
                  <c:v>216</c:v>
                </c:pt>
                <c:pt idx="2">
                  <c:v>155</c:v>
                </c:pt>
                <c:pt idx="3">
                  <c:v>100</c:v>
                </c:pt>
                <c:pt idx="4">
                  <c:v>34</c:v>
                </c:pt>
              </c:numCache>
            </c:numRef>
          </c:val>
        </c:ser>
        <c:ser>
          <c:idx val="4"/>
          <c:order val="4"/>
          <c:tx>
            <c:strRef>
              <c:f>Simplified!$A$8</c:f>
              <c:strCache>
                <c:ptCount val="1"/>
                <c:pt idx="0">
                  <c:v>Royal British Legion (Women's section) (1921)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Simplified!$B$8:$AE$8</c:f>
              <c:numCache>
                <c:formatCode>General</c:formatCode>
                <c:ptCount val="5"/>
                <c:pt idx="1">
                  <c:v>162</c:v>
                </c:pt>
                <c:pt idx="2">
                  <c:v>165</c:v>
                </c:pt>
                <c:pt idx="3">
                  <c:v>75</c:v>
                </c:pt>
                <c:pt idx="4">
                  <c:v>62</c:v>
                </c:pt>
              </c:numCache>
            </c:numRef>
          </c:val>
        </c:ser>
        <c:ser>
          <c:idx val="5"/>
          <c:order val="5"/>
          <c:tx>
            <c:strRef>
              <c:f>Simplified!$A$9</c:f>
              <c:strCache>
                <c:ptCount val="1"/>
                <c:pt idx="0">
                  <c:v>Church of Scotland Women’s Guild (1887)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Simplified!$B$9:$AE$9</c:f>
              <c:numCache>
                <c:formatCode>General</c:formatCode>
                <c:ptCount val="5"/>
                <c:pt idx="0">
                  <c:v>160</c:v>
                </c:pt>
                <c:pt idx="1">
                  <c:v>127</c:v>
                </c:pt>
                <c:pt idx="2">
                  <c:v>86</c:v>
                </c:pt>
                <c:pt idx="3">
                  <c:v>66</c:v>
                </c:pt>
                <c:pt idx="4">
                  <c:v>30</c:v>
                </c:pt>
              </c:numCache>
            </c:numRef>
          </c:val>
        </c:ser>
        <c:ser>
          <c:idx val="6"/>
          <c:order val="6"/>
          <c:tx>
            <c:strRef>
              <c:f>Simplified!$A$10</c:f>
              <c:strCache>
                <c:ptCount val="1"/>
                <c:pt idx="0">
                  <c:v>Scottish Women’s Rural Institutes (1917)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Simplified!$B$10:$AE$10</c:f>
              <c:numCache>
                <c:formatCode>General</c:formatCode>
                <c:ptCount val="5"/>
                <c:pt idx="1">
                  <c:v>58</c:v>
                </c:pt>
                <c:pt idx="2">
                  <c:v>50</c:v>
                </c:pt>
                <c:pt idx="3">
                  <c:v>36</c:v>
                </c:pt>
                <c:pt idx="4">
                  <c:v>22</c:v>
                </c:pt>
              </c:numCache>
            </c:numRef>
          </c:val>
        </c:ser>
        <c:ser>
          <c:idx val="7"/>
          <c:order val="7"/>
          <c:tx>
            <c:strRef>
              <c:f>Simplified!$A$11</c:f>
              <c:strCache>
                <c:ptCount val="1"/>
                <c:pt idx="0">
                  <c:v>Association of Inner Wheel clubs (1923)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Simplified!$B$11:$AE$11</c:f>
              <c:numCache>
                <c:formatCode>General</c:formatCode>
                <c:ptCount val="5"/>
                <c:pt idx="1">
                  <c:v>30</c:v>
                </c:pt>
                <c:pt idx="2">
                  <c:v>34</c:v>
                </c:pt>
                <c:pt idx="3">
                  <c:v>35</c:v>
                </c:pt>
                <c:pt idx="4">
                  <c:v>22</c:v>
                </c:pt>
              </c:numCache>
            </c:numRef>
          </c:val>
        </c:ser>
        <c:ser>
          <c:idx val="8"/>
          <c:order val="8"/>
          <c:tx>
            <c:strRef>
              <c:f>Simplified!$A$12</c:f>
              <c:strCache>
                <c:ptCount val="1"/>
                <c:pt idx="0">
                  <c:v>National Council of Women (1895)</c:v>
                </c:pt>
              </c:strCache>
            </c:strRef>
          </c:tx>
          <c:cat>
            <c:strRef>
              <c:f>Simplified!$B$3:$AE$3</c:f>
              <c:strCache>
                <c:ptCount val="5"/>
                <c:pt idx="0">
                  <c:v>1950s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2009</c:v>
                </c:pt>
              </c:strCache>
            </c:strRef>
          </c:cat>
          <c:val>
            <c:numRef>
              <c:f>Simplified!$B$12:$AE$12</c:f>
              <c:numCache>
                <c:formatCode>General</c:formatCode>
                <c:ptCount val="5"/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axId val="103316480"/>
        <c:axId val="103346944"/>
      </c:areaChart>
      <c:catAx>
        <c:axId val="1033164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346944"/>
        <c:crosses val="autoZero"/>
        <c:auto val="1"/>
        <c:lblAlgn val="ctr"/>
        <c:lblOffset val="100"/>
      </c:catAx>
      <c:valAx>
        <c:axId val="103346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Membership (millions)</a:t>
                </a:r>
              </a:p>
            </c:rich>
          </c:tx>
          <c:layout/>
        </c:title>
        <c:numFmt formatCode="#,##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316480"/>
        <c:crosses val="autoZero"/>
        <c:crossBetween val="midCat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69120879120879164"/>
          <c:y val="0.19213313161875931"/>
          <c:w val="0.29450549450549451"/>
          <c:h val="0.59304084720121031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workbookViewId="0">
      <selection activeCell="N22" sqref="N22"/>
    </sheetView>
  </sheetViews>
  <sheetFormatPr defaultRowHeight="12.75"/>
  <cols>
    <col min="1" max="1" width="41.140625" style="2" customWidth="1"/>
    <col min="2" max="2" width="7.28515625" style="2" customWidth="1"/>
    <col min="3" max="3" width="8.7109375" style="2" customWidth="1"/>
    <col min="4" max="4" width="9.140625" style="2"/>
    <col min="5" max="13" width="0" style="2" hidden="1" customWidth="1"/>
    <col min="14" max="14" width="9.140625" style="2"/>
    <col min="15" max="30" width="0" style="2" hidden="1" customWidth="1"/>
    <col min="31" max="16384" width="9.140625" style="2"/>
  </cols>
  <sheetData>
    <row r="1" spans="1:31" ht="13.5">
      <c r="A1" s="13" t="s">
        <v>26</v>
      </c>
      <c r="B1" s="12"/>
      <c r="C1" s="12"/>
    </row>
    <row r="3" spans="1:31">
      <c r="A3" s="3"/>
      <c r="B3" t="s">
        <v>7</v>
      </c>
      <c r="C3">
        <v>1971</v>
      </c>
      <c r="D3">
        <v>1981</v>
      </c>
      <c r="E3">
        <v>1982</v>
      </c>
      <c r="F3">
        <v>1983</v>
      </c>
      <c r="G3">
        <v>1984</v>
      </c>
      <c r="H3">
        <v>1985</v>
      </c>
      <c r="I3">
        <v>1986</v>
      </c>
      <c r="J3">
        <v>1987</v>
      </c>
      <c r="K3">
        <v>1988</v>
      </c>
      <c r="L3">
        <v>1989</v>
      </c>
      <c r="M3">
        <v>1990</v>
      </c>
      <c r="N3">
        <v>1991</v>
      </c>
      <c r="O3">
        <v>1992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</row>
    <row r="4" spans="1:31">
      <c r="A4" t="s">
        <v>14</v>
      </c>
      <c r="B4" s="1">
        <v>500</v>
      </c>
      <c r="C4">
        <v>308</v>
      </c>
      <c r="D4">
        <v>210</v>
      </c>
      <c r="E4">
        <v>205</v>
      </c>
      <c r="F4">
        <v>201</v>
      </c>
      <c r="G4">
        <v>196</v>
      </c>
      <c r="H4">
        <v>192</v>
      </c>
      <c r="I4">
        <v>188</v>
      </c>
      <c r="J4">
        <v>183</v>
      </c>
      <c r="K4">
        <v>180</v>
      </c>
      <c r="L4">
        <v>177</v>
      </c>
      <c r="M4">
        <v>177</v>
      </c>
      <c r="N4">
        <v>169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 s="8">
        <v>98</v>
      </c>
    </row>
    <row r="5" spans="1:31">
      <c r="A5" s="8" t="s">
        <v>15</v>
      </c>
      <c r="B5">
        <v>500</v>
      </c>
      <c r="C5">
        <v>440</v>
      </c>
      <c r="D5">
        <v>378</v>
      </c>
      <c r="E5">
        <v>363</v>
      </c>
      <c r="F5">
        <v>355</v>
      </c>
      <c r="G5">
        <v>350</v>
      </c>
      <c r="H5">
        <v>350</v>
      </c>
      <c r="I5">
        <v>347</v>
      </c>
      <c r="J5">
        <v>338</v>
      </c>
      <c r="K5">
        <v>335</v>
      </c>
      <c r="L5">
        <v>325</v>
      </c>
      <c r="M5">
        <v>319</v>
      </c>
      <c r="N5">
        <v>310</v>
      </c>
      <c r="O5">
        <v>299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1">
        <v>205</v>
      </c>
    </row>
    <row r="6" spans="1:31">
      <c r="A6" t="s">
        <v>16</v>
      </c>
      <c r="B6"/>
      <c r="C6">
        <v>15</v>
      </c>
      <c r="D6">
        <v>24</v>
      </c>
      <c r="E6">
        <v>25</v>
      </c>
      <c r="F6">
        <v>24</v>
      </c>
      <c r="G6">
        <v>24</v>
      </c>
      <c r="H6">
        <v>23</v>
      </c>
      <c r="I6">
        <v>23</v>
      </c>
      <c r="J6">
        <v>20</v>
      </c>
      <c r="K6">
        <v>21</v>
      </c>
      <c r="L6">
        <v>19</v>
      </c>
      <c r="M6">
        <v>20</v>
      </c>
      <c r="N6">
        <v>14</v>
      </c>
      <c r="O6"/>
      <c r="P6" s="4">
        <v>11.287000000000001</v>
      </c>
      <c r="Q6" s="4">
        <v>10.584</v>
      </c>
      <c r="R6" s="4">
        <v>10.035</v>
      </c>
      <c r="S6" s="5">
        <v>9.468</v>
      </c>
      <c r="T6" s="5">
        <v>8.6950000000000003</v>
      </c>
      <c r="U6" s="5">
        <v>8.2810000000000006</v>
      </c>
      <c r="V6" s="5">
        <v>8.66</v>
      </c>
      <c r="W6" s="5">
        <v>7.6529999999999996</v>
      </c>
      <c r="X6" s="5">
        <v>7.3570000000000002</v>
      </c>
      <c r="Y6" s="5">
        <v>7.2720000000000002</v>
      </c>
      <c r="Z6" s="5">
        <v>7.3140000000000001</v>
      </c>
      <c r="AA6" s="5">
        <v>7.1909999999999998</v>
      </c>
      <c r="AB6" s="5">
        <v>7.319</v>
      </c>
      <c r="AC6" s="5">
        <v>7.0650000000000004</v>
      </c>
      <c r="AD6" s="5">
        <v>7.3460000000000001</v>
      </c>
      <c r="AE6">
        <v>7.3</v>
      </c>
    </row>
    <row r="7" spans="1:31">
      <c r="A7" t="s">
        <v>17</v>
      </c>
      <c r="B7">
        <v>250</v>
      </c>
      <c r="C7">
        <v>216</v>
      </c>
      <c r="D7">
        <v>155</v>
      </c>
      <c r="E7">
        <v>175</v>
      </c>
      <c r="F7">
        <v>160</v>
      </c>
      <c r="G7">
        <v>164</v>
      </c>
      <c r="H7">
        <v>150</v>
      </c>
      <c r="I7">
        <v>150</v>
      </c>
      <c r="J7">
        <v>150</v>
      </c>
      <c r="K7">
        <v>125</v>
      </c>
      <c r="L7">
        <v>120</v>
      </c>
      <c r="M7">
        <v>105</v>
      </c>
      <c r="N7">
        <v>100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>
        <v>34</v>
      </c>
    </row>
    <row r="8" spans="1:31">
      <c r="A8" t="s">
        <v>18</v>
      </c>
      <c r="B8"/>
      <c r="C8">
        <v>162</v>
      </c>
      <c r="D8">
        <v>165</v>
      </c>
      <c r="E8" s="3">
        <f>($D8+$I8)/2</f>
        <v>155.5</v>
      </c>
      <c r="F8" s="3">
        <f>($D$8+$I$8)/2</f>
        <v>155.5</v>
      </c>
      <c r="G8" s="3">
        <f>($D$8+$I$8)/2</f>
        <v>155.5</v>
      </c>
      <c r="H8" s="3">
        <f>($D$8+$I$8)/2</f>
        <v>155.5</v>
      </c>
      <c r="I8" s="3">
        <f>(J8+D8)/2</f>
        <v>146</v>
      </c>
      <c r="J8">
        <v>127</v>
      </c>
      <c r="K8">
        <v>119</v>
      </c>
      <c r="L8">
        <v>119</v>
      </c>
      <c r="M8">
        <v>112</v>
      </c>
      <c r="N8" s="3">
        <f>(M8+M10)/2</f>
        <v>75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>
        <v>62</v>
      </c>
    </row>
    <row r="9" spans="1:31">
      <c r="A9" t="s">
        <v>19</v>
      </c>
      <c r="B9">
        <v>160</v>
      </c>
      <c r="C9">
        <v>127</v>
      </c>
      <c r="D9">
        <v>86</v>
      </c>
      <c r="E9" s="3">
        <f>($D9+$I9)/2</f>
        <v>77</v>
      </c>
      <c r="F9" s="3">
        <f>($D9+$I9)/2</f>
        <v>77</v>
      </c>
      <c r="G9" s="3">
        <f>($D9+$I9)/2</f>
        <v>77</v>
      </c>
      <c r="H9" s="3">
        <f>($D9+$I9)/2</f>
        <v>77</v>
      </c>
      <c r="I9">
        <v>68</v>
      </c>
      <c r="J9">
        <v>68</v>
      </c>
      <c r="K9">
        <v>72</v>
      </c>
      <c r="L9">
        <v>70</v>
      </c>
      <c r="M9">
        <v>69</v>
      </c>
      <c r="N9">
        <v>66</v>
      </c>
      <c r="O9"/>
      <c r="P9"/>
      <c r="Q9"/>
      <c r="R9"/>
      <c r="S9"/>
      <c r="T9"/>
      <c r="U9">
        <v>44</v>
      </c>
      <c r="V9"/>
      <c r="W9">
        <v>40</v>
      </c>
      <c r="X9"/>
      <c r="Y9"/>
      <c r="Z9"/>
      <c r="AA9"/>
      <c r="AB9"/>
      <c r="AC9"/>
      <c r="AD9"/>
      <c r="AE9">
        <v>30</v>
      </c>
    </row>
    <row r="10" spans="1:31">
      <c r="A10" t="s">
        <v>20</v>
      </c>
      <c r="B10"/>
      <c r="C10">
        <v>58</v>
      </c>
      <c r="D10">
        <v>50</v>
      </c>
      <c r="E10" s="3">
        <f>($D10+$I10)/2</f>
        <v>46</v>
      </c>
      <c r="F10" s="3">
        <f t="shared" ref="F10:H12" si="0">($D10+$I10)/2</f>
        <v>46</v>
      </c>
      <c r="G10" s="3">
        <f t="shared" si="0"/>
        <v>46</v>
      </c>
      <c r="H10" s="3">
        <f t="shared" si="0"/>
        <v>46</v>
      </c>
      <c r="I10">
        <v>42</v>
      </c>
      <c r="J10">
        <v>42</v>
      </c>
      <c r="K10">
        <v>40</v>
      </c>
      <c r="L10">
        <v>39</v>
      </c>
      <c r="M10">
        <v>38</v>
      </c>
      <c r="N10">
        <v>36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>
        <v>22</v>
      </c>
    </row>
    <row r="11" spans="1:31">
      <c r="A11" t="s">
        <v>21</v>
      </c>
      <c r="B11"/>
      <c r="C11">
        <v>30</v>
      </c>
      <c r="D11">
        <v>34</v>
      </c>
      <c r="E11" s="3">
        <f>($D11+$I11)/2</f>
        <v>35</v>
      </c>
      <c r="F11" s="3">
        <f t="shared" si="0"/>
        <v>35</v>
      </c>
      <c r="G11" s="3">
        <f t="shared" si="0"/>
        <v>35</v>
      </c>
      <c r="H11" s="3">
        <f t="shared" si="0"/>
        <v>35</v>
      </c>
      <c r="I11">
        <v>36</v>
      </c>
      <c r="J11">
        <v>36</v>
      </c>
      <c r="K11">
        <v>35</v>
      </c>
      <c r="L11">
        <v>34</v>
      </c>
      <c r="M11">
        <v>35</v>
      </c>
      <c r="N11">
        <v>35</v>
      </c>
      <c r="O11">
        <v>32</v>
      </c>
      <c r="P11"/>
      <c r="Q11"/>
      <c r="R11">
        <v>30</v>
      </c>
      <c r="S11"/>
      <c r="T11"/>
      <c r="U11">
        <v>30</v>
      </c>
      <c r="V11"/>
      <c r="W11">
        <v>27</v>
      </c>
      <c r="X11"/>
      <c r="Y11"/>
      <c r="Z11"/>
      <c r="AA11">
        <v>24</v>
      </c>
      <c r="AB11"/>
      <c r="AC11"/>
      <c r="AD11"/>
      <c r="AE11">
        <v>22</v>
      </c>
    </row>
    <row r="12" spans="1:31">
      <c r="A12" t="s">
        <v>22</v>
      </c>
      <c r="B12"/>
      <c r="C12">
        <v>6</v>
      </c>
      <c r="D12">
        <v>3</v>
      </c>
      <c r="E12" s="3">
        <f>($D12+$I12)/2</f>
        <v>2.5</v>
      </c>
      <c r="F12" s="3">
        <f t="shared" si="0"/>
        <v>2.5</v>
      </c>
      <c r="G12" s="3">
        <f t="shared" si="0"/>
        <v>2.5</v>
      </c>
      <c r="H12" s="3">
        <f t="shared" si="0"/>
        <v>2.5</v>
      </c>
      <c r="I12">
        <v>2</v>
      </c>
      <c r="J12">
        <v>2</v>
      </c>
      <c r="K12">
        <v>2</v>
      </c>
      <c r="L12">
        <v>2</v>
      </c>
      <c r="M12">
        <v>2</v>
      </c>
      <c r="N12">
        <v>3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3">
        <v>3</v>
      </c>
    </row>
    <row r="13" spans="1:31">
      <c r="A13" s="3" t="s">
        <v>1</v>
      </c>
      <c r="B13" s="1">
        <f>SUM(B4:B12)</f>
        <v>1410</v>
      </c>
      <c r="C13" s="1">
        <f t="shared" ref="C13:N13" si="1">SUM(C4:C12)</f>
        <v>1362</v>
      </c>
      <c r="D13">
        <f t="shared" si="1"/>
        <v>1105</v>
      </c>
      <c r="E13">
        <f t="shared" si="1"/>
        <v>1084</v>
      </c>
      <c r="F13">
        <f t="shared" si="1"/>
        <v>1056</v>
      </c>
      <c r="G13">
        <f t="shared" si="1"/>
        <v>1050</v>
      </c>
      <c r="H13">
        <f t="shared" si="1"/>
        <v>1031</v>
      </c>
      <c r="I13">
        <f t="shared" si="1"/>
        <v>1002</v>
      </c>
      <c r="J13">
        <f t="shared" si="1"/>
        <v>966</v>
      </c>
      <c r="K13">
        <f t="shared" si="1"/>
        <v>929</v>
      </c>
      <c r="L13">
        <f t="shared" si="1"/>
        <v>905</v>
      </c>
      <c r="M13">
        <f t="shared" si="1"/>
        <v>877</v>
      </c>
      <c r="N13">
        <f t="shared" si="1"/>
        <v>808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 s="9">
        <f>SUM(AE4:AE12)</f>
        <v>483.3</v>
      </c>
    </row>
    <row r="14" spans="1:31">
      <c r="A14" s="3"/>
      <c r="B14" s="3"/>
      <c r="C14" s="1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>
      <c r="A15" t="s">
        <v>2</v>
      </c>
      <c r="B15"/>
      <c r="C15" s="1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>
      <c r="A16" t="s">
        <v>5</v>
      </c>
      <c r="B16"/>
      <c r="C16" s="1">
        <v>13</v>
      </c>
      <c r="D16">
        <v>14</v>
      </c>
      <c r="E16"/>
      <c r="F16"/>
      <c r="G16"/>
      <c r="H16"/>
      <c r="I16"/>
      <c r="J16"/>
      <c r="K16"/>
      <c r="L16">
        <v>16</v>
      </c>
      <c r="M16">
        <v>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>
      <c r="A17" t="s">
        <v>3</v>
      </c>
      <c r="B17"/>
      <c r="C17"/>
      <c r="D17"/>
      <c r="E17"/>
      <c r="F17"/>
      <c r="G17"/>
      <c r="H17"/>
      <c r="I17"/>
      <c r="J17"/>
      <c r="K17"/>
      <c r="L17">
        <v>100</v>
      </c>
      <c r="M17">
        <v>100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>
      <c r="A18" t="s">
        <v>4</v>
      </c>
      <c r="B18"/>
      <c r="C18"/>
      <c r="D18"/>
      <c r="E18"/>
      <c r="F18"/>
      <c r="G18"/>
      <c r="H18"/>
      <c r="I18"/>
      <c r="J18"/>
      <c r="K18"/>
      <c r="L18">
        <v>100</v>
      </c>
      <c r="M18">
        <v>100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>
      <c r="A19" t="s">
        <v>8</v>
      </c>
      <c r="B19" s="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>
      <c r="A20" t="s">
        <v>24</v>
      </c>
      <c r="B20" s="1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>
      <c r="A21" s="6" t="s">
        <v>10</v>
      </c>
      <c r="B21" s="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"/>
    </row>
    <row r="22" spans="1:31">
      <c r="A22" s="6" t="s">
        <v>12</v>
      </c>
      <c r="B22" s="1">
        <v>48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 s="7"/>
    </row>
    <row r="23" spans="1:31">
      <c r="A23" s="6" t="s">
        <v>13</v>
      </c>
      <c r="B23">
        <v>364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 s="7"/>
    </row>
    <row r="25" spans="1:31">
      <c r="A25" s="11" t="s">
        <v>25</v>
      </c>
      <c r="B25" s="12"/>
      <c r="C25" s="12"/>
    </row>
  </sheetData>
  <mergeCells count="2">
    <mergeCell ref="A25:C25"/>
    <mergeCell ref="A1:C1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2.75"/>
  <cols>
    <col min="1" max="1" width="41.7109375" customWidth="1"/>
    <col min="2" max="2" width="7.5703125" customWidth="1"/>
    <col min="3" max="3" width="5" customWidth="1"/>
    <col min="4" max="4" width="6" bestFit="1" customWidth="1"/>
    <col min="5" max="12" width="5" customWidth="1"/>
    <col min="13" max="16" width="6" customWidth="1"/>
    <col min="17" max="17" width="5" bestFit="1" customWidth="1"/>
    <col min="18" max="33" width="5" customWidth="1"/>
    <col min="34" max="34" width="5.5703125" bestFit="1" customWidth="1"/>
    <col min="35" max="41" width="5.5703125" customWidth="1"/>
    <col min="42" max="44" width="5" bestFit="1" customWidth="1"/>
    <col min="45" max="48" width="6.5703125" bestFit="1" customWidth="1"/>
    <col min="49" max="54" width="5" bestFit="1" customWidth="1"/>
    <col min="55" max="71" width="5" customWidth="1"/>
    <col min="72" max="72" width="6" bestFit="1" customWidth="1"/>
  </cols>
  <sheetData>
    <row r="1" spans="1:72" s="2" customFormat="1">
      <c r="A1" s="2" t="s">
        <v>11</v>
      </c>
    </row>
    <row r="2" spans="1:72" s="2" customFormat="1"/>
    <row r="3" spans="1:72">
      <c r="A3" s="3" t="s">
        <v>0</v>
      </c>
      <c r="B3" s="8">
        <v>1900</v>
      </c>
      <c r="C3">
        <v>1929</v>
      </c>
      <c r="D3" t="s">
        <v>6</v>
      </c>
      <c r="E3">
        <v>1931</v>
      </c>
      <c r="F3">
        <v>1942</v>
      </c>
      <c r="G3">
        <v>1945</v>
      </c>
      <c r="H3">
        <v>1946</v>
      </c>
      <c r="I3">
        <v>1947</v>
      </c>
      <c r="J3">
        <v>1948</v>
      </c>
      <c r="K3">
        <v>1949</v>
      </c>
      <c r="L3">
        <v>1950</v>
      </c>
      <c r="M3" t="s">
        <v>7</v>
      </c>
      <c r="N3">
        <v>1951</v>
      </c>
      <c r="O3">
        <v>1952</v>
      </c>
      <c r="P3">
        <v>1953</v>
      </c>
      <c r="Q3">
        <v>1954</v>
      </c>
      <c r="R3">
        <v>1955</v>
      </c>
      <c r="S3">
        <v>1956</v>
      </c>
      <c r="T3">
        <v>1957</v>
      </c>
      <c r="U3">
        <v>1958</v>
      </c>
      <c r="V3">
        <v>1959</v>
      </c>
      <c r="W3">
        <v>1960</v>
      </c>
      <c r="X3">
        <v>1961</v>
      </c>
      <c r="Y3">
        <v>1962</v>
      </c>
      <c r="Z3">
        <v>1963</v>
      </c>
      <c r="AA3">
        <v>1964</v>
      </c>
      <c r="AB3">
        <v>1965</v>
      </c>
      <c r="AC3">
        <v>1966</v>
      </c>
      <c r="AD3">
        <v>1967</v>
      </c>
      <c r="AE3">
        <v>1968</v>
      </c>
      <c r="AF3">
        <v>1969</v>
      </c>
      <c r="AG3">
        <v>1970</v>
      </c>
      <c r="AH3">
        <v>1971</v>
      </c>
      <c r="AI3">
        <v>1972</v>
      </c>
      <c r="AJ3">
        <v>1973</v>
      </c>
      <c r="AK3">
        <v>1974</v>
      </c>
      <c r="AL3">
        <v>1975</v>
      </c>
      <c r="AM3">
        <v>1976</v>
      </c>
      <c r="AN3">
        <v>1977</v>
      </c>
      <c r="AO3">
        <v>1978</v>
      </c>
      <c r="AP3">
        <v>1979</v>
      </c>
      <c r="AQ3">
        <v>1980</v>
      </c>
      <c r="AR3">
        <v>1981</v>
      </c>
      <c r="AS3">
        <v>1982</v>
      </c>
      <c r="AT3">
        <v>1983</v>
      </c>
      <c r="AU3">
        <v>1984</v>
      </c>
      <c r="AV3">
        <v>1985</v>
      </c>
      <c r="AW3">
        <v>1986</v>
      </c>
      <c r="AX3">
        <v>1987</v>
      </c>
      <c r="AY3">
        <v>1988</v>
      </c>
      <c r="AZ3">
        <v>1989</v>
      </c>
      <c r="BA3">
        <v>1990</v>
      </c>
      <c r="BB3">
        <v>1991</v>
      </c>
      <c r="BC3">
        <v>1992</v>
      </c>
      <c r="BD3">
        <v>1993</v>
      </c>
      <c r="BE3">
        <v>1994</v>
      </c>
      <c r="BF3">
        <v>1995</v>
      </c>
      <c r="BG3">
        <v>1996</v>
      </c>
      <c r="BH3">
        <v>1997</v>
      </c>
      <c r="BI3">
        <v>1998</v>
      </c>
      <c r="BJ3">
        <v>1999</v>
      </c>
      <c r="BK3">
        <v>2000</v>
      </c>
      <c r="BL3">
        <v>2001</v>
      </c>
      <c r="BM3">
        <v>2002</v>
      </c>
      <c r="BN3">
        <v>2003</v>
      </c>
      <c r="BO3">
        <v>2004</v>
      </c>
      <c r="BP3">
        <v>2005</v>
      </c>
      <c r="BQ3">
        <v>2006</v>
      </c>
      <c r="BR3">
        <v>2007</v>
      </c>
      <c r="BS3">
        <v>2008</v>
      </c>
      <c r="BT3">
        <v>2009</v>
      </c>
    </row>
    <row r="4" spans="1:72">
      <c r="A4" t="s">
        <v>14</v>
      </c>
      <c r="B4">
        <v>169</v>
      </c>
      <c r="D4" s="1">
        <v>538</v>
      </c>
      <c r="L4">
        <v>500</v>
      </c>
      <c r="M4" s="1">
        <v>500</v>
      </c>
      <c r="N4" s="1"/>
      <c r="O4" s="1"/>
      <c r="P4" s="1"/>
      <c r="AH4">
        <v>308</v>
      </c>
      <c r="AR4">
        <v>210</v>
      </c>
      <c r="AS4">
        <v>205</v>
      </c>
      <c r="AT4">
        <v>201</v>
      </c>
      <c r="AU4">
        <v>196</v>
      </c>
      <c r="AV4">
        <v>192</v>
      </c>
      <c r="AW4">
        <v>188</v>
      </c>
      <c r="AX4">
        <v>183</v>
      </c>
      <c r="AY4">
        <v>180</v>
      </c>
      <c r="AZ4">
        <v>177</v>
      </c>
      <c r="BA4">
        <v>177</v>
      </c>
      <c r="BB4">
        <v>169</v>
      </c>
      <c r="BT4" s="8">
        <v>98</v>
      </c>
    </row>
    <row r="5" spans="1:72">
      <c r="A5" t="s">
        <v>15</v>
      </c>
      <c r="C5">
        <v>271</v>
      </c>
      <c r="D5">
        <v>238</v>
      </c>
      <c r="F5">
        <v>295</v>
      </c>
      <c r="I5">
        <v>349</v>
      </c>
      <c r="L5" s="3">
        <v>500</v>
      </c>
      <c r="M5">
        <v>500</v>
      </c>
      <c r="Q5">
        <v>467</v>
      </c>
      <c r="AB5">
        <v>400</v>
      </c>
      <c r="AH5">
        <v>440</v>
      </c>
      <c r="AP5">
        <v>393</v>
      </c>
      <c r="AQ5">
        <v>384</v>
      </c>
      <c r="AR5">
        <v>378</v>
      </c>
      <c r="AS5">
        <v>363</v>
      </c>
      <c r="AT5">
        <v>355</v>
      </c>
      <c r="AU5">
        <v>350</v>
      </c>
      <c r="AV5">
        <v>350</v>
      </c>
      <c r="AW5">
        <v>347</v>
      </c>
      <c r="AX5">
        <v>338</v>
      </c>
      <c r="AY5">
        <v>335</v>
      </c>
      <c r="AZ5">
        <v>325</v>
      </c>
      <c r="BA5">
        <v>319</v>
      </c>
      <c r="BB5">
        <v>310</v>
      </c>
      <c r="BC5">
        <v>299</v>
      </c>
      <c r="BT5" s="1">
        <v>205</v>
      </c>
    </row>
    <row r="6" spans="1:72">
      <c r="A6" t="s">
        <v>16</v>
      </c>
      <c r="L6" s="3"/>
      <c r="AB6">
        <v>6</v>
      </c>
      <c r="AG6">
        <v>10</v>
      </c>
      <c r="AH6">
        <v>15</v>
      </c>
      <c r="AR6">
        <v>24</v>
      </c>
      <c r="AS6">
        <v>25</v>
      </c>
      <c r="AT6">
        <v>24</v>
      </c>
      <c r="AU6">
        <v>24</v>
      </c>
      <c r="AV6">
        <v>23</v>
      </c>
      <c r="AW6">
        <v>23</v>
      </c>
      <c r="AX6">
        <v>20</v>
      </c>
      <c r="AY6">
        <v>21</v>
      </c>
      <c r="AZ6">
        <v>19</v>
      </c>
      <c r="BA6">
        <v>20</v>
      </c>
      <c r="BB6">
        <v>14</v>
      </c>
      <c r="BE6" s="4">
        <v>11.287000000000001</v>
      </c>
      <c r="BF6" s="4">
        <v>10.584</v>
      </c>
      <c r="BG6" s="4">
        <v>10.035</v>
      </c>
      <c r="BH6" s="5">
        <v>9.468</v>
      </c>
      <c r="BI6" s="5">
        <v>8.6950000000000003</v>
      </c>
      <c r="BJ6" s="5">
        <v>8.2810000000000006</v>
      </c>
      <c r="BK6" s="5">
        <v>8.66</v>
      </c>
      <c r="BL6" s="5">
        <v>7.6529999999999996</v>
      </c>
      <c r="BM6" s="5">
        <v>7.3570000000000002</v>
      </c>
      <c r="BN6" s="5">
        <v>7.2720000000000002</v>
      </c>
      <c r="BO6" s="5">
        <v>7.3140000000000001</v>
      </c>
      <c r="BP6" s="5">
        <v>7.1909999999999998</v>
      </c>
      <c r="BQ6" s="5">
        <v>7.319</v>
      </c>
      <c r="BR6" s="5">
        <v>7.0650000000000004</v>
      </c>
      <c r="BS6" s="5">
        <v>7.3460000000000001</v>
      </c>
      <c r="BT6">
        <v>7.3</v>
      </c>
    </row>
    <row r="7" spans="1:72">
      <c r="A7" t="s">
        <v>17</v>
      </c>
      <c r="D7">
        <v>54</v>
      </c>
      <c r="I7">
        <v>87</v>
      </c>
      <c r="L7" s="3">
        <v>250</v>
      </c>
      <c r="M7">
        <v>250</v>
      </c>
      <c r="AB7">
        <v>200</v>
      </c>
      <c r="AH7">
        <v>216</v>
      </c>
      <c r="AP7">
        <v>200</v>
      </c>
      <c r="AQ7">
        <v>180</v>
      </c>
      <c r="AR7">
        <v>155</v>
      </c>
      <c r="AS7">
        <v>175</v>
      </c>
      <c r="AT7">
        <v>160</v>
      </c>
      <c r="AU7">
        <v>164</v>
      </c>
      <c r="AV7">
        <v>150</v>
      </c>
      <c r="AW7">
        <v>150</v>
      </c>
      <c r="AX7">
        <v>150</v>
      </c>
      <c r="AY7">
        <v>125</v>
      </c>
      <c r="AZ7">
        <v>120</v>
      </c>
      <c r="BA7">
        <v>105</v>
      </c>
      <c r="BB7">
        <v>100</v>
      </c>
      <c r="BT7">
        <v>34</v>
      </c>
    </row>
    <row r="8" spans="1:72">
      <c r="A8" t="s">
        <v>18</v>
      </c>
      <c r="L8" s="3"/>
      <c r="AH8">
        <v>162</v>
      </c>
      <c r="AR8">
        <v>165</v>
      </c>
      <c r="AS8" s="3">
        <f>($AR8+$AW8)/2</f>
        <v>155.5</v>
      </c>
      <c r="AT8" s="3">
        <f>($AR$8+$AW$8)/2</f>
        <v>155.5</v>
      </c>
      <c r="AU8" s="3">
        <f>($AR$8+$AW$8)/2</f>
        <v>155.5</v>
      </c>
      <c r="AV8" s="3">
        <f>($AR$8+$AW$8)/2</f>
        <v>155.5</v>
      </c>
      <c r="AW8" s="3">
        <f>(AX8+AR8)/2</f>
        <v>146</v>
      </c>
      <c r="AX8">
        <v>127</v>
      </c>
      <c r="AY8">
        <v>119</v>
      </c>
      <c r="AZ8">
        <v>119</v>
      </c>
      <c r="BA8">
        <v>112</v>
      </c>
      <c r="BB8" s="3">
        <f>(BA8+BA10)/2</f>
        <v>75</v>
      </c>
      <c r="BT8">
        <v>62</v>
      </c>
    </row>
    <row r="9" spans="1:72">
      <c r="A9" t="s">
        <v>19</v>
      </c>
      <c r="L9" s="3">
        <v>160</v>
      </c>
      <c r="M9">
        <v>160</v>
      </c>
      <c r="AH9">
        <v>127</v>
      </c>
      <c r="AR9">
        <v>86</v>
      </c>
      <c r="AS9" s="3">
        <f>($AR9+$AW9)/2</f>
        <v>77</v>
      </c>
      <c r="AT9" s="3">
        <f>($AR9+$AW9)/2</f>
        <v>77</v>
      </c>
      <c r="AU9" s="3">
        <f>($AR9+$AW9)/2</f>
        <v>77</v>
      </c>
      <c r="AV9" s="3">
        <f>($AR9+$AW9)/2</f>
        <v>77</v>
      </c>
      <c r="AW9">
        <v>68</v>
      </c>
      <c r="AX9">
        <v>68</v>
      </c>
      <c r="AY9">
        <v>72</v>
      </c>
      <c r="AZ9">
        <v>70</v>
      </c>
      <c r="BA9">
        <v>69</v>
      </c>
      <c r="BB9">
        <v>66</v>
      </c>
      <c r="BJ9">
        <v>44</v>
      </c>
      <c r="BL9">
        <v>40</v>
      </c>
      <c r="BT9">
        <v>30</v>
      </c>
    </row>
    <row r="10" spans="1:72">
      <c r="A10" t="s">
        <v>20</v>
      </c>
      <c r="AH10">
        <v>58</v>
      </c>
      <c r="AR10">
        <v>50</v>
      </c>
      <c r="AS10" s="3">
        <f>($AR10+$AW10)/2</f>
        <v>46</v>
      </c>
      <c r="AT10" s="3">
        <f t="shared" ref="AT10:AV12" si="0">($AR10+$AW10)/2</f>
        <v>46</v>
      </c>
      <c r="AU10" s="3">
        <f t="shared" si="0"/>
        <v>46</v>
      </c>
      <c r="AV10" s="3">
        <f t="shared" si="0"/>
        <v>46</v>
      </c>
      <c r="AW10">
        <v>42</v>
      </c>
      <c r="AX10">
        <v>42</v>
      </c>
      <c r="AY10">
        <v>40</v>
      </c>
      <c r="AZ10">
        <v>39</v>
      </c>
      <c r="BA10">
        <v>38</v>
      </c>
      <c r="BB10">
        <v>36</v>
      </c>
      <c r="BT10">
        <v>22</v>
      </c>
    </row>
    <row r="11" spans="1:72">
      <c r="A11" t="s">
        <v>21</v>
      </c>
      <c r="AH11">
        <v>30</v>
      </c>
      <c r="AR11">
        <v>34</v>
      </c>
      <c r="AS11" s="3">
        <f>($AR11+$AW11)/2</f>
        <v>35</v>
      </c>
      <c r="AT11" s="3">
        <f t="shared" si="0"/>
        <v>35</v>
      </c>
      <c r="AU11" s="3">
        <f t="shared" si="0"/>
        <v>35</v>
      </c>
      <c r="AV11" s="3">
        <f t="shared" si="0"/>
        <v>35</v>
      </c>
      <c r="AW11">
        <v>36</v>
      </c>
      <c r="AX11">
        <v>36</v>
      </c>
      <c r="AY11">
        <v>35</v>
      </c>
      <c r="AZ11">
        <v>34</v>
      </c>
      <c r="BA11">
        <v>35</v>
      </c>
      <c r="BB11">
        <v>35</v>
      </c>
      <c r="BC11">
        <v>32</v>
      </c>
      <c r="BG11">
        <v>30</v>
      </c>
      <c r="BJ11">
        <v>30</v>
      </c>
      <c r="BL11">
        <v>27</v>
      </c>
      <c r="BP11">
        <v>24</v>
      </c>
      <c r="BT11">
        <v>22</v>
      </c>
    </row>
    <row r="12" spans="1:72">
      <c r="A12" t="s">
        <v>22</v>
      </c>
      <c r="AH12">
        <v>6</v>
      </c>
      <c r="AR12">
        <v>3</v>
      </c>
      <c r="AS12" s="3">
        <f>($AR12+$AW12)/2</f>
        <v>2.5</v>
      </c>
      <c r="AT12" s="3">
        <f t="shared" si="0"/>
        <v>2.5</v>
      </c>
      <c r="AU12" s="3">
        <f t="shared" si="0"/>
        <v>2.5</v>
      </c>
      <c r="AV12" s="3">
        <f t="shared" si="0"/>
        <v>2.5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3</v>
      </c>
      <c r="BT12" s="3">
        <v>3</v>
      </c>
    </row>
    <row r="13" spans="1:72">
      <c r="A13" s="3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">
        <f t="shared" ref="AH13:BB13" si="1">SUM(AH4:AH12)</f>
        <v>1362</v>
      </c>
      <c r="AI13" s="1"/>
      <c r="AJ13" s="1"/>
      <c r="AK13" s="1"/>
      <c r="AL13" s="1"/>
      <c r="AM13" s="1"/>
      <c r="AN13" s="1"/>
      <c r="AO13" s="1"/>
      <c r="AP13" s="1"/>
      <c r="AQ13" s="1"/>
      <c r="AR13">
        <f t="shared" si="1"/>
        <v>1105</v>
      </c>
      <c r="AS13">
        <f t="shared" si="1"/>
        <v>1084</v>
      </c>
      <c r="AT13">
        <f t="shared" si="1"/>
        <v>1056</v>
      </c>
      <c r="AU13">
        <f t="shared" si="1"/>
        <v>1050</v>
      </c>
      <c r="AV13">
        <f t="shared" si="1"/>
        <v>1031</v>
      </c>
      <c r="AW13">
        <f t="shared" si="1"/>
        <v>1002</v>
      </c>
      <c r="AX13">
        <f t="shared" si="1"/>
        <v>966</v>
      </c>
      <c r="AY13">
        <f t="shared" si="1"/>
        <v>929</v>
      </c>
      <c r="AZ13">
        <f t="shared" si="1"/>
        <v>905</v>
      </c>
      <c r="BA13">
        <f t="shared" si="1"/>
        <v>877</v>
      </c>
      <c r="BB13">
        <f t="shared" si="1"/>
        <v>808</v>
      </c>
      <c r="BT13">
        <f>SUM(BT4:BT12)</f>
        <v>483.3</v>
      </c>
    </row>
    <row r="14" spans="1:7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72">
      <c r="A15" s="3" t="s">
        <v>23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72">
      <c r="A16" t="s">
        <v>5</v>
      </c>
      <c r="AH16" s="1">
        <v>13</v>
      </c>
      <c r="AI16" s="1"/>
      <c r="AJ16" s="1"/>
      <c r="AK16" s="1"/>
      <c r="AL16" s="1"/>
      <c r="AM16" s="1"/>
      <c r="AN16" s="1"/>
      <c r="AO16" s="1"/>
      <c r="AP16" s="1"/>
      <c r="AQ16" s="1"/>
      <c r="AR16">
        <v>14</v>
      </c>
      <c r="AZ16">
        <v>16</v>
      </c>
      <c r="BA16">
        <v>16</v>
      </c>
    </row>
    <row r="17" spans="1:72">
      <c r="A17" t="s">
        <v>3</v>
      </c>
      <c r="AZ17">
        <v>100</v>
      </c>
      <c r="BA17">
        <v>100</v>
      </c>
    </row>
    <row r="18" spans="1:72">
      <c r="A18" t="s">
        <v>4</v>
      </c>
      <c r="AZ18">
        <v>100</v>
      </c>
      <c r="BA18">
        <v>100</v>
      </c>
    </row>
    <row r="19" spans="1:72">
      <c r="A19" t="s">
        <v>8</v>
      </c>
      <c r="D19">
        <v>940</v>
      </c>
      <c r="M19" s="1"/>
      <c r="N19" s="1"/>
      <c r="O19" s="1"/>
      <c r="P19" s="1"/>
    </row>
    <row r="20" spans="1:72">
      <c r="A20" t="s">
        <v>9</v>
      </c>
      <c r="G20">
        <v>970</v>
      </c>
      <c r="M20" s="1"/>
      <c r="N20" s="1"/>
      <c r="O20" s="1"/>
      <c r="P20" s="1"/>
    </row>
    <row r="21" spans="1:72">
      <c r="A21" s="6" t="s">
        <v>10</v>
      </c>
      <c r="B21" s="6"/>
      <c r="M21" s="1"/>
      <c r="N21" s="1"/>
      <c r="O21" s="1"/>
      <c r="P21" s="1"/>
      <c r="BT21" s="7"/>
    </row>
    <row r="22" spans="1:72">
      <c r="A22" s="6" t="s">
        <v>12</v>
      </c>
      <c r="B22" s="6"/>
      <c r="I22">
        <v>61</v>
      </c>
      <c r="M22" s="1">
        <v>48</v>
      </c>
      <c r="N22" s="1"/>
      <c r="O22" s="1"/>
      <c r="P22" s="1"/>
      <c r="BT22" s="7"/>
    </row>
    <row r="23" spans="1:72">
      <c r="A23" s="6" t="s">
        <v>13</v>
      </c>
      <c r="B23" s="6"/>
      <c r="D23">
        <v>250</v>
      </c>
      <c r="M23">
        <v>364</v>
      </c>
      <c r="BT23" s="7"/>
    </row>
    <row r="24" spans="1:72">
      <c r="A24" s="6"/>
      <c r="B24" s="6"/>
      <c r="BT24" s="7"/>
    </row>
    <row r="25" spans="1:72" ht="25.5">
      <c r="A25" s="10" t="s">
        <v>25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Simplified</vt:lpstr>
      <vt:lpstr>Full Data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Mouhot</dc:creator>
  <cp:lastModifiedBy>mouhotj</cp:lastModifiedBy>
  <dcterms:created xsi:type="dcterms:W3CDTF">2009-03-05T17:10:31Z</dcterms:created>
  <dcterms:modified xsi:type="dcterms:W3CDTF">2011-03-30T14:31:19Z</dcterms:modified>
</cp:coreProperties>
</file>