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945" windowHeight="10545" tabRatio="708" activeTab="1"/>
  </bookViews>
  <sheets>
    <sheet name="Environmental Organisations" sheetId="1" r:id="rId1"/>
    <sheet name="Chart" sheetId="2" r:id="rId2"/>
  </sheets>
  <definedNames>
    <definedName name="tab">#REF!</definedName>
    <definedName name="table">#REF!</definedName>
  </definedNames>
  <calcPr fullCalcOnLoad="1"/>
</workbook>
</file>

<file path=xl/comments1.xml><?xml version="1.0" encoding="utf-8"?>
<comments xmlns="http://schemas.openxmlformats.org/spreadsheetml/2006/main">
  <authors>
    <author>mouhotj</author>
    <author>Jean-Francois Mouhot</author>
  </authors>
  <commentList>
    <comment ref="AO2" authorId="0">
      <text>
        <r>
          <rPr>
            <b/>
            <sz val="8"/>
            <rFont val="Tahoma"/>
            <family val="2"/>
          </rPr>
          <t>mouhotj:</t>
        </r>
        <r>
          <rPr>
            <sz val="8"/>
            <rFont val="Tahoma"/>
            <family val="2"/>
          </rPr>
          <t xml:space="preserve">
</t>
        </r>
      </text>
    </comment>
    <comment ref="BN6" authorId="1">
      <text>
        <r>
          <rPr>
            <b/>
            <sz val="8"/>
            <rFont val="Tahoma"/>
            <family val="2"/>
          </rPr>
          <t>Jean-Francois Mouhot:</t>
        </r>
        <r>
          <rPr>
            <sz val="8"/>
            <rFont val="Tahoma"/>
            <family val="2"/>
          </rPr>
          <t xml:space="preserve">
"Friends of the Earth has approximately 100,000 active financial supporters."
http://www.foe.co.uk/resource/faqs/fund_how_many.html
(data apparently from February 2008); retrieved 9 April 2009
</t>
        </r>
      </text>
    </comment>
    <comment ref="BN11" authorId="1">
      <text>
        <r>
          <rPr>
            <b/>
            <sz val="8"/>
            <rFont val="Tahoma"/>
            <family val="2"/>
          </rPr>
          <t>Jean-Francois Mouhot:</t>
        </r>
        <r>
          <rPr>
            <sz val="8"/>
            <rFont val="Tahoma"/>
            <family val="2"/>
          </rPr>
          <t xml:space="preserve">
source: http://www.greenpeace.org.uk/about/faq/how-many-supporters-does-greenpeace-have 
"We have 221,000 supporters in the UK and 2.8 million around the world. "
(accessed again 28 January 2010)</t>
        </r>
      </text>
    </comment>
    <comment ref="BN29" authorId="1">
      <text>
        <r>
          <rPr>
            <b/>
            <sz val="8"/>
            <rFont val="Tahoma"/>
            <family val="2"/>
          </rPr>
          <t>Jean-Francois Mouhot:</t>
        </r>
        <r>
          <rPr>
            <sz val="8"/>
            <rFont val="Tahoma"/>
            <family val="2"/>
          </rPr>
          <t xml:space="preserve">
"Friends of the Earth has approximately 100,000 active financial supporters."
http://www.foe.co.uk/resource/faqs/fund_how_many.html
(data apparently from February 2008); retrieved 9 April 2009
</t>
        </r>
      </text>
    </comment>
    <comment ref="BN30" authorId="1">
      <text>
        <r>
          <rPr>
            <b/>
            <sz val="8"/>
            <rFont val="Tahoma"/>
            <family val="2"/>
          </rPr>
          <t>Jean-Francois Mouhot:</t>
        </r>
        <r>
          <rPr>
            <sz val="8"/>
            <rFont val="Tahoma"/>
            <family val="2"/>
          </rPr>
          <t xml:space="preserve">
"Friends of the Earth has approximately 100,000 active financial supporters."
http://www.foe.co.uk/resource/faqs/fund_how_many.html
(data apparently from February 2008); retrieved 9 April 2009
</t>
        </r>
      </text>
    </comment>
  </commentList>
</comments>
</file>

<file path=xl/sharedStrings.xml><?xml version="1.0" encoding="utf-8"?>
<sst xmlns="http://schemas.openxmlformats.org/spreadsheetml/2006/main" count="13" uniqueCount="13">
  <si>
    <t>Ramblers</t>
  </si>
  <si>
    <t>WWF</t>
  </si>
  <si>
    <t>Greenpeace</t>
  </si>
  <si>
    <t>Civic Trust</t>
  </si>
  <si>
    <t>Wildlife Trusts</t>
  </si>
  <si>
    <t>Woodland Trust</t>
  </si>
  <si>
    <t>RSPB</t>
  </si>
  <si>
    <t>CPRE</t>
  </si>
  <si>
    <t>Friends of the Earth</t>
  </si>
  <si>
    <t>National Trust (Eng &amp; Wales)</t>
  </si>
  <si>
    <t>National Trust Scotland</t>
  </si>
  <si>
    <t>Figure 2.12. Membership of environmental organisations</t>
  </si>
  <si>
    <r>
      <t xml:space="preserve">Source: </t>
    </r>
    <r>
      <rPr>
        <i/>
        <sz val="10"/>
        <rFont val="Times New Roman"/>
        <family val="1"/>
      </rPr>
      <t>Social Trends</t>
    </r>
    <r>
      <rPr>
        <sz val="10"/>
        <rFont val="Times New Roman"/>
        <family val="1"/>
      </rPr>
      <t xml:space="preserve">; organisations concerned (annual reports; their websites); Neil Carter, </t>
    </r>
    <r>
      <rPr>
        <i/>
        <sz val="10"/>
        <rFont val="Times New Roman"/>
        <family val="1"/>
      </rPr>
      <t>The Politics of the Environment: Ideas, Activism, Policy</t>
    </r>
    <r>
      <rPr>
        <sz val="10"/>
        <rFont val="Times New Roman"/>
        <family val="1"/>
      </rPr>
      <t xml:space="preserve"> (Cambridge, 2007).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</si>
</sst>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045"/>
          <c:w val="0.749"/>
          <c:h val="0.97025"/>
        </c:manualLayout>
      </c:layout>
      <c:areaChart>
        <c:grouping val="stacked"/>
        <c:varyColors val="0"/>
        <c:ser>
          <c:idx val="0"/>
          <c:order val="0"/>
          <c:tx>
            <c:strRef>
              <c:f>'Environmental Organisations'!$A$5</c:f>
              <c:strCache>
                <c:ptCount val="1"/>
                <c:pt idx="0">
                  <c:v>Ramblers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Organisations'!$B$5:$BM$5</c:f>
              <c:numCache>
                <c:ptCount val="9"/>
                <c:pt idx="0">
                  <c:v>22</c:v>
                </c:pt>
                <c:pt idx="1">
                  <c:v>30</c:v>
                </c:pt>
                <c:pt idx="2">
                  <c:v>37</c:v>
                </c:pt>
                <c:pt idx="3">
                  <c:v>53</c:v>
                </c:pt>
                <c:pt idx="4">
                  <c:v>87</c:v>
                </c:pt>
                <c:pt idx="5">
                  <c:v>109</c:v>
                </c:pt>
                <c:pt idx="6">
                  <c:v>129</c:v>
                </c:pt>
                <c:pt idx="7">
                  <c:v>137</c:v>
                </c:pt>
                <c:pt idx="8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'Environmental Organisations'!$A$6</c:f>
              <c:strCache>
                <c:ptCount val="1"/>
                <c:pt idx="0">
                  <c:v>Friends of the Earth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Organisations'!$B$6:$BM$6</c:f>
              <c:numCache>
                <c:ptCount val="9"/>
                <c:pt idx="0">
                  <c:v>1</c:v>
                </c:pt>
                <c:pt idx="1">
                  <c:v>5</c:v>
                </c:pt>
                <c:pt idx="2">
                  <c:v>18</c:v>
                </c:pt>
                <c:pt idx="3">
                  <c:v>28</c:v>
                </c:pt>
                <c:pt idx="4">
                  <c:v>240</c:v>
                </c:pt>
                <c:pt idx="5">
                  <c:v>110</c:v>
                </c:pt>
                <c:pt idx="6">
                  <c:v>112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'Environmental Organisations'!$A$7</c:f>
              <c:strCache>
                <c:ptCount val="1"/>
                <c:pt idx="0">
                  <c:v>National Trust Scotland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Organisations'!$B$7:$BM$7</c:f>
              <c:numCache>
                <c:ptCount val="9"/>
                <c:pt idx="0">
                  <c:v>37</c:v>
                </c:pt>
                <c:pt idx="1">
                  <c:v>59</c:v>
                </c:pt>
                <c:pt idx="2">
                  <c:v>105</c:v>
                </c:pt>
                <c:pt idx="3">
                  <c:v>145</c:v>
                </c:pt>
                <c:pt idx="4">
                  <c:v>234</c:v>
                </c:pt>
                <c:pt idx="5">
                  <c:v>230</c:v>
                </c:pt>
                <c:pt idx="6">
                  <c:v>236</c:v>
                </c:pt>
                <c:pt idx="7">
                  <c:v>280</c:v>
                </c:pt>
                <c:pt idx="8">
                  <c:v>300</c:v>
                </c:pt>
              </c:numCache>
            </c:numRef>
          </c:val>
        </c:ser>
        <c:ser>
          <c:idx val="3"/>
          <c:order val="3"/>
          <c:tx>
            <c:strRef>
              <c:f>'Environmental Organisations'!$A$8</c:f>
              <c:strCache>
                <c:ptCount val="1"/>
                <c:pt idx="0">
                  <c:v>National Trust (Eng &amp; Wales)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Organisations'!$B$8:$BM$8</c:f>
              <c:numCache>
                <c:ptCount val="9"/>
                <c:pt idx="0">
                  <c:v>278</c:v>
                </c:pt>
                <c:pt idx="1">
                  <c:v>548</c:v>
                </c:pt>
                <c:pt idx="2">
                  <c:v>1046</c:v>
                </c:pt>
                <c:pt idx="3">
                  <c:v>1417</c:v>
                </c:pt>
                <c:pt idx="4">
                  <c:v>2152</c:v>
                </c:pt>
                <c:pt idx="5">
                  <c:v>2293</c:v>
                </c:pt>
                <c:pt idx="6">
                  <c:v>2643</c:v>
                </c:pt>
                <c:pt idx="7">
                  <c:v>3400</c:v>
                </c:pt>
                <c:pt idx="8">
                  <c:v>3500</c:v>
                </c:pt>
              </c:numCache>
            </c:numRef>
          </c:val>
        </c:ser>
        <c:ser>
          <c:idx val="4"/>
          <c:order val="4"/>
          <c:tx>
            <c:strRef>
              <c:f>'Environmental Organisations'!$A$9</c:f>
              <c:strCache>
                <c:ptCount val="1"/>
                <c:pt idx="0">
                  <c:v>RSPB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Organisations'!$B$9:$BM$9</c:f>
              <c:numCache>
                <c:ptCount val="9"/>
                <c:pt idx="0">
                  <c:v>81</c:v>
                </c:pt>
                <c:pt idx="1">
                  <c:v>204.4</c:v>
                </c:pt>
                <c:pt idx="2">
                  <c:v>441</c:v>
                </c:pt>
                <c:pt idx="3">
                  <c:v>506</c:v>
                </c:pt>
                <c:pt idx="4">
                  <c:v>852</c:v>
                </c:pt>
                <c:pt idx="5">
                  <c:v>890</c:v>
                </c:pt>
                <c:pt idx="6">
                  <c:v>1004</c:v>
                </c:pt>
                <c:pt idx="7">
                  <c:v>1042</c:v>
                </c:pt>
                <c:pt idx="8">
                  <c:v>1057</c:v>
                </c:pt>
              </c:numCache>
            </c:numRef>
          </c:val>
        </c:ser>
        <c:ser>
          <c:idx val="5"/>
          <c:order val="5"/>
          <c:tx>
            <c:strRef>
              <c:f>'Environmental Organisations'!$A$10</c:f>
              <c:strCache>
                <c:ptCount val="1"/>
                <c:pt idx="0">
                  <c:v>WWF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Organisations'!$B$10:$BM$10</c:f>
              <c:numCache>
                <c:ptCount val="9"/>
                <c:pt idx="0">
                  <c:v>12</c:v>
                </c:pt>
                <c:pt idx="1">
                  <c:v>36</c:v>
                </c:pt>
                <c:pt idx="2">
                  <c:v>60</c:v>
                </c:pt>
                <c:pt idx="3">
                  <c:v>106</c:v>
                </c:pt>
                <c:pt idx="4">
                  <c:v>227</c:v>
                </c:pt>
                <c:pt idx="5">
                  <c:v>219</c:v>
                </c:pt>
                <c:pt idx="6">
                  <c:v>254.99999999999997</c:v>
                </c:pt>
                <c:pt idx="7">
                  <c:v>330</c:v>
                </c:pt>
                <c:pt idx="8">
                  <c:v>330</c:v>
                </c:pt>
              </c:numCache>
            </c:numRef>
          </c:val>
        </c:ser>
        <c:ser>
          <c:idx val="6"/>
          <c:order val="6"/>
          <c:tx>
            <c:strRef>
              <c:f>'Environmental Organisations'!$A$11</c:f>
              <c:strCache>
                <c:ptCount val="1"/>
                <c:pt idx="0">
                  <c:v>Greenpeace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Organisations'!$B$11:$BM$11</c:f>
              <c:numCache>
                <c:ptCount val="9"/>
                <c:pt idx="2">
                  <c:v>30</c:v>
                </c:pt>
                <c:pt idx="3">
                  <c:v>70</c:v>
                </c:pt>
                <c:pt idx="4">
                  <c:v>400</c:v>
                </c:pt>
                <c:pt idx="5">
                  <c:v>279</c:v>
                </c:pt>
                <c:pt idx="6">
                  <c:v>176</c:v>
                </c:pt>
                <c:pt idx="7">
                  <c:v>221</c:v>
                </c:pt>
                <c:pt idx="8">
                  <c:v>221</c:v>
                </c:pt>
              </c:numCache>
            </c:numRef>
          </c:val>
        </c:ser>
        <c:ser>
          <c:idx val="7"/>
          <c:order val="7"/>
          <c:tx>
            <c:strRef>
              <c:f>'Environmental Organisations'!$A$12</c:f>
              <c:strCache>
                <c:ptCount val="1"/>
                <c:pt idx="0">
                  <c:v>Civic Trust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Organisations'!$B$12:$BM$12</c:f>
              <c:numCache>
                <c:ptCount val="9"/>
                <c:pt idx="0">
                  <c:v>214</c:v>
                </c:pt>
                <c:pt idx="1">
                  <c:v>229</c:v>
                </c:pt>
                <c:pt idx="2">
                  <c:v>244</c:v>
                </c:pt>
                <c:pt idx="3">
                  <c:v>241</c:v>
                </c:pt>
                <c:pt idx="4">
                  <c:v>222</c:v>
                </c:pt>
                <c:pt idx="5">
                  <c:v>301</c:v>
                </c:pt>
                <c:pt idx="6">
                  <c:v>330</c:v>
                </c:pt>
                <c:pt idx="7">
                  <c:v>290</c:v>
                </c:pt>
                <c:pt idx="8">
                  <c:v>250</c:v>
                </c:pt>
              </c:numCache>
            </c:numRef>
          </c:val>
        </c:ser>
        <c:ser>
          <c:idx val="8"/>
          <c:order val="8"/>
          <c:tx>
            <c:strRef>
              <c:f>'Environmental Organisations'!$A$13</c:f>
              <c:strCache>
                <c:ptCount val="1"/>
                <c:pt idx="0">
                  <c:v>Wildlife Trusts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Organisations'!$B$13:$BM$13</c:f>
              <c:numCache>
                <c:ptCount val="9"/>
                <c:pt idx="0">
                  <c:v>64</c:v>
                </c:pt>
                <c:pt idx="1">
                  <c:v>109</c:v>
                </c:pt>
                <c:pt idx="2">
                  <c:v>142</c:v>
                </c:pt>
                <c:pt idx="3">
                  <c:v>179</c:v>
                </c:pt>
                <c:pt idx="4">
                  <c:v>233</c:v>
                </c:pt>
                <c:pt idx="5">
                  <c:v>260</c:v>
                </c:pt>
                <c:pt idx="6">
                  <c:v>325</c:v>
                </c:pt>
                <c:pt idx="7">
                  <c:v>413</c:v>
                </c:pt>
                <c:pt idx="8">
                  <c:v>765</c:v>
                </c:pt>
              </c:numCache>
            </c:numRef>
          </c:val>
        </c:ser>
        <c:ser>
          <c:idx val="9"/>
          <c:order val="9"/>
          <c:tx>
            <c:strRef>
              <c:f>'Environmental Organisations'!$A$14</c:f>
              <c:strCache>
                <c:ptCount val="1"/>
                <c:pt idx="0">
                  <c:v>Woodland Trust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Organisations'!$B$14:$BM$14</c:f>
              <c:numCache>
                <c:ptCount val="9"/>
                <c:pt idx="2">
                  <c:v>20</c:v>
                </c:pt>
                <c:pt idx="3">
                  <c:v>48.5</c:v>
                </c:pt>
                <c:pt idx="4">
                  <c:v>63</c:v>
                </c:pt>
                <c:pt idx="5">
                  <c:v>150</c:v>
                </c:pt>
                <c:pt idx="6">
                  <c:v>63</c:v>
                </c:pt>
                <c:pt idx="7">
                  <c:v>137.5</c:v>
                </c:pt>
                <c:pt idx="8">
                  <c:v>160</c:v>
                </c:pt>
              </c:numCache>
            </c:numRef>
          </c:val>
        </c:ser>
        <c:ser>
          <c:idx val="10"/>
          <c:order val="10"/>
          <c:tx>
            <c:strRef>
              <c:f>'Environmental Organisations'!$A$15</c:f>
              <c:strCache>
                <c:ptCount val="1"/>
                <c:pt idx="0">
                  <c:v>CPRE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'Environmental Organisations'!$B$4:$BM$4</c:f>
              <c:numCache>
                <c:ptCount val="9"/>
                <c:pt idx="0">
                  <c:v>1971</c:v>
                </c:pt>
                <c:pt idx="1">
                  <c:v>1976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1995</c:v>
                </c:pt>
                <c:pt idx="6">
                  <c:v>1999</c:v>
                </c:pt>
                <c:pt idx="7">
                  <c:v>2004</c:v>
                </c:pt>
                <c:pt idx="8">
                  <c:v>2008</c:v>
                </c:pt>
              </c:numCache>
            </c:numRef>
          </c:cat>
          <c:val>
            <c:numRef>
              <c:f>'Environmental Organisations'!$B$15:$BM$15</c:f>
              <c:numCache>
                <c:ptCount val="9"/>
                <c:pt idx="0">
                  <c:v>21</c:v>
                </c:pt>
                <c:pt idx="1">
                  <c:v>28</c:v>
                </c:pt>
                <c:pt idx="2">
                  <c:v>29</c:v>
                </c:pt>
                <c:pt idx="3">
                  <c:v>33</c:v>
                </c:pt>
                <c:pt idx="4">
                  <c:v>46</c:v>
                </c:pt>
                <c:pt idx="5">
                  <c:v>45</c:v>
                </c:pt>
                <c:pt idx="6">
                  <c:v>49</c:v>
                </c:pt>
                <c:pt idx="7">
                  <c:v>58</c:v>
                </c:pt>
                <c:pt idx="8">
                  <c:v>60</c:v>
                </c:pt>
              </c:numCache>
            </c:numRef>
          </c:val>
        </c:ser>
        <c:axId val="19223971"/>
        <c:axId val="38798012"/>
      </c:area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Membership (millions)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3971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27175"/>
          <c:w val="0.1845"/>
          <c:h val="0.44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zoomScalePageLayoutView="0"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22" sqref="AZ22"/>
    </sheetView>
  </sheetViews>
  <sheetFormatPr defaultColWidth="9.140625" defaultRowHeight="12.75"/>
  <cols>
    <col min="1" max="1" width="49.57421875" style="4" customWidth="1"/>
    <col min="2" max="26" width="5.00390625" style="4" hidden="1" customWidth="1"/>
    <col min="27" max="27" width="4.8515625" style="4" hidden="1" customWidth="1"/>
    <col min="28" max="28" width="5.00390625" style="4" customWidth="1"/>
    <col min="29" max="29" width="6.140625" style="4" hidden="1" customWidth="1"/>
    <col min="30" max="30" width="6.28125" style="4" hidden="1" customWidth="1"/>
    <col min="31" max="31" width="5.7109375" style="4" hidden="1" customWidth="1"/>
    <col min="32" max="32" width="6.00390625" style="4" hidden="1" customWidth="1"/>
    <col min="33" max="33" width="6.421875" style="4" customWidth="1"/>
    <col min="34" max="34" width="6.28125" style="4" hidden="1" customWidth="1"/>
    <col min="35" max="37" width="5.00390625" style="4" hidden="1" customWidth="1"/>
    <col min="38" max="38" width="5.00390625" style="4" bestFit="1" customWidth="1"/>
    <col min="39" max="39" width="5.00390625" style="4" hidden="1" customWidth="1"/>
    <col min="40" max="40" width="6.140625" style="4" hidden="1" customWidth="1"/>
    <col min="41" max="41" width="7.140625" style="4" hidden="1" customWidth="1"/>
    <col min="42" max="42" width="6.140625" style="4" hidden="1" customWidth="1"/>
    <col min="43" max="43" width="7.140625" style="4" bestFit="1" customWidth="1"/>
    <col min="44" max="46" width="7.140625" style="4" hidden="1" customWidth="1"/>
    <col min="47" max="47" width="5.57421875" style="4" hidden="1" customWidth="1"/>
    <col min="48" max="48" width="5.57421875" style="4" bestFit="1" customWidth="1"/>
    <col min="49" max="49" width="5.00390625" style="4" hidden="1" customWidth="1"/>
    <col min="50" max="50" width="5.57421875" style="4" hidden="1" customWidth="1"/>
    <col min="51" max="51" width="5.00390625" style="4" hidden="1" customWidth="1"/>
    <col min="52" max="52" width="5.00390625" style="4" bestFit="1" customWidth="1"/>
    <col min="53" max="54" width="5.00390625" style="4" hidden="1" customWidth="1"/>
    <col min="55" max="55" width="5.57421875" style="4" hidden="1" customWidth="1"/>
    <col min="56" max="56" width="5.00390625" style="4" customWidth="1"/>
    <col min="57" max="57" width="5.00390625" style="4" hidden="1" customWidth="1"/>
    <col min="58" max="58" width="5.57421875" style="4" hidden="1" customWidth="1"/>
    <col min="59" max="60" width="5.00390625" style="4" hidden="1" customWidth="1"/>
    <col min="61" max="61" width="6.140625" style="4" customWidth="1"/>
    <col min="62" max="62" width="5.00390625" style="4" hidden="1" customWidth="1"/>
    <col min="63" max="63" width="5.57421875" style="4" hidden="1" customWidth="1"/>
    <col min="64" max="64" width="5.00390625" style="4" hidden="1" customWidth="1"/>
    <col min="65" max="65" width="5.57421875" style="4" customWidth="1"/>
    <col min="66" max="66" width="9.140625" style="4" hidden="1" customWidth="1"/>
    <col min="67" max="16384" width="9.140625" style="4" customWidth="1"/>
  </cols>
  <sheetData>
    <row r="1" ht="15.75">
      <c r="A1" s="18" t="s">
        <v>11</v>
      </c>
    </row>
    <row r="2" ht="12.75"/>
    <row r="3" ht="12.75"/>
    <row r="4" spans="2:66" ht="12.75">
      <c r="B4" s="4">
        <v>1945</v>
      </c>
      <c r="C4" s="4">
        <f aca="true" t="shared" si="0" ref="C4:AH4">B4+1</f>
        <v>1946</v>
      </c>
      <c r="D4" s="4">
        <f t="shared" si="0"/>
        <v>1947</v>
      </c>
      <c r="E4" s="4">
        <f t="shared" si="0"/>
        <v>1948</v>
      </c>
      <c r="F4" s="4">
        <f t="shared" si="0"/>
        <v>1949</v>
      </c>
      <c r="G4" s="4">
        <f t="shared" si="0"/>
        <v>1950</v>
      </c>
      <c r="H4" s="4">
        <f t="shared" si="0"/>
        <v>1951</v>
      </c>
      <c r="I4" s="4">
        <f t="shared" si="0"/>
        <v>1952</v>
      </c>
      <c r="J4" s="4">
        <f t="shared" si="0"/>
        <v>1953</v>
      </c>
      <c r="K4" s="4">
        <f t="shared" si="0"/>
        <v>1954</v>
      </c>
      <c r="L4" s="4">
        <f t="shared" si="0"/>
        <v>1955</v>
      </c>
      <c r="M4" s="4">
        <f t="shared" si="0"/>
        <v>1956</v>
      </c>
      <c r="N4" s="4">
        <f t="shared" si="0"/>
        <v>1957</v>
      </c>
      <c r="O4" s="4">
        <f t="shared" si="0"/>
        <v>1958</v>
      </c>
      <c r="P4" s="4">
        <f t="shared" si="0"/>
        <v>1959</v>
      </c>
      <c r="Q4" s="4">
        <f t="shared" si="0"/>
        <v>1960</v>
      </c>
      <c r="R4" s="4">
        <f t="shared" si="0"/>
        <v>1961</v>
      </c>
      <c r="S4" s="4">
        <f t="shared" si="0"/>
        <v>1962</v>
      </c>
      <c r="T4" s="4">
        <f t="shared" si="0"/>
        <v>1963</v>
      </c>
      <c r="U4" s="4">
        <f t="shared" si="0"/>
        <v>1964</v>
      </c>
      <c r="V4" s="4">
        <f t="shared" si="0"/>
        <v>1965</v>
      </c>
      <c r="W4" s="4">
        <f t="shared" si="0"/>
        <v>1966</v>
      </c>
      <c r="X4" s="4">
        <f t="shared" si="0"/>
        <v>1967</v>
      </c>
      <c r="Y4" s="4">
        <f t="shared" si="0"/>
        <v>1968</v>
      </c>
      <c r="Z4" s="4">
        <f t="shared" si="0"/>
        <v>1969</v>
      </c>
      <c r="AA4" s="4">
        <f t="shared" si="0"/>
        <v>1970</v>
      </c>
      <c r="AB4" s="3">
        <f t="shared" si="0"/>
        <v>1971</v>
      </c>
      <c r="AC4" s="4">
        <f t="shared" si="0"/>
        <v>1972</v>
      </c>
      <c r="AD4" s="4">
        <f t="shared" si="0"/>
        <v>1973</v>
      </c>
      <c r="AE4" s="4">
        <f t="shared" si="0"/>
        <v>1974</v>
      </c>
      <c r="AF4" s="5">
        <f t="shared" si="0"/>
        <v>1975</v>
      </c>
      <c r="AG4" s="3">
        <f t="shared" si="0"/>
        <v>1976</v>
      </c>
      <c r="AH4" s="4">
        <f t="shared" si="0"/>
        <v>1977</v>
      </c>
      <c r="AI4" s="4">
        <f aca="true" t="shared" si="1" ref="AI4:BM4">AH4+1</f>
        <v>1978</v>
      </c>
      <c r="AJ4" s="4">
        <f t="shared" si="1"/>
        <v>1979</v>
      </c>
      <c r="AK4" s="4">
        <f t="shared" si="1"/>
        <v>1980</v>
      </c>
      <c r="AL4" s="3">
        <f t="shared" si="1"/>
        <v>1981</v>
      </c>
      <c r="AM4" s="4">
        <f t="shared" si="1"/>
        <v>1982</v>
      </c>
      <c r="AN4" s="4">
        <f t="shared" si="1"/>
        <v>1983</v>
      </c>
      <c r="AO4" s="4">
        <f t="shared" si="1"/>
        <v>1984</v>
      </c>
      <c r="AP4" s="4">
        <f t="shared" si="1"/>
        <v>1985</v>
      </c>
      <c r="AQ4" s="3">
        <f t="shared" si="1"/>
        <v>1986</v>
      </c>
      <c r="AR4" s="4">
        <f t="shared" si="1"/>
        <v>1987</v>
      </c>
      <c r="AS4" s="4">
        <f t="shared" si="1"/>
        <v>1988</v>
      </c>
      <c r="AT4" s="4">
        <f t="shared" si="1"/>
        <v>1989</v>
      </c>
      <c r="AU4" s="4">
        <f t="shared" si="1"/>
        <v>1990</v>
      </c>
      <c r="AV4" s="3">
        <f t="shared" si="1"/>
        <v>1991</v>
      </c>
      <c r="AW4" s="4">
        <f t="shared" si="1"/>
        <v>1992</v>
      </c>
      <c r="AX4" s="4">
        <f t="shared" si="1"/>
        <v>1993</v>
      </c>
      <c r="AY4" s="4">
        <f t="shared" si="1"/>
        <v>1994</v>
      </c>
      <c r="AZ4" s="3">
        <f t="shared" si="1"/>
        <v>1995</v>
      </c>
      <c r="BA4" s="4">
        <f t="shared" si="1"/>
        <v>1996</v>
      </c>
      <c r="BB4" s="4">
        <f t="shared" si="1"/>
        <v>1997</v>
      </c>
      <c r="BC4" s="4">
        <f t="shared" si="1"/>
        <v>1998</v>
      </c>
      <c r="BD4" s="3">
        <f t="shared" si="1"/>
        <v>1999</v>
      </c>
      <c r="BE4" s="4">
        <f t="shared" si="1"/>
        <v>2000</v>
      </c>
      <c r="BF4" s="4">
        <f t="shared" si="1"/>
        <v>2001</v>
      </c>
      <c r="BG4" s="4">
        <f t="shared" si="1"/>
        <v>2002</v>
      </c>
      <c r="BH4" s="4">
        <f t="shared" si="1"/>
        <v>2003</v>
      </c>
      <c r="BI4" s="3">
        <f t="shared" si="1"/>
        <v>2004</v>
      </c>
      <c r="BJ4" s="4">
        <f t="shared" si="1"/>
        <v>2005</v>
      </c>
      <c r="BK4" s="4">
        <f t="shared" si="1"/>
        <v>2006</v>
      </c>
      <c r="BL4" s="4">
        <f t="shared" si="1"/>
        <v>2007</v>
      </c>
      <c r="BM4" s="3">
        <f t="shared" si="1"/>
        <v>2008</v>
      </c>
      <c r="BN4" s="4">
        <v>2009</v>
      </c>
    </row>
    <row r="5" spans="1:65" ht="12.75">
      <c r="A5" s="12" t="s">
        <v>0</v>
      </c>
      <c r="G5" s="4">
        <v>9</v>
      </c>
      <c r="Q5" s="4">
        <v>11</v>
      </c>
      <c r="T5" s="4">
        <v>12</v>
      </c>
      <c r="V5" s="4">
        <v>14</v>
      </c>
      <c r="X5" s="4">
        <v>14</v>
      </c>
      <c r="Z5" s="4">
        <v>18</v>
      </c>
      <c r="AA5" s="4">
        <v>22</v>
      </c>
      <c r="AB5" s="4">
        <v>22</v>
      </c>
      <c r="AC5" s="4">
        <v>26</v>
      </c>
      <c r="AD5" s="4">
        <v>29</v>
      </c>
      <c r="AE5" s="4">
        <v>32</v>
      </c>
      <c r="AF5" s="4">
        <v>32</v>
      </c>
      <c r="AG5" s="4">
        <v>30</v>
      </c>
      <c r="AH5" s="4">
        <v>28</v>
      </c>
      <c r="AI5" s="4">
        <v>29</v>
      </c>
      <c r="AL5" s="4">
        <v>37</v>
      </c>
      <c r="AN5" s="4">
        <v>41</v>
      </c>
      <c r="AO5" s="4">
        <v>44</v>
      </c>
      <c r="AP5" s="4">
        <v>50</v>
      </c>
      <c r="AQ5" s="5">
        <v>53</v>
      </c>
      <c r="AR5" s="4">
        <v>57</v>
      </c>
      <c r="AS5" s="4">
        <v>65</v>
      </c>
      <c r="AT5" s="4">
        <v>75</v>
      </c>
      <c r="AU5" s="4">
        <v>81</v>
      </c>
      <c r="AV5" s="4">
        <v>87</v>
      </c>
      <c r="AW5" s="4">
        <v>94</v>
      </c>
      <c r="AX5" s="4">
        <v>94</v>
      </c>
      <c r="AY5" s="4">
        <v>100</v>
      </c>
      <c r="AZ5" s="4">
        <v>109</v>
      </c>
      <c r="BB5" s="4">
        <v>123</v>
      </c>
      <c r="BC5" s="6">
        <f>(BB5+BD5)/2</f>
        <v>126</v>
      </c>
      <c r="BD5" s="4">
        <v>129</v>
      </c>
      <c r="BG5" s="4">
        <v>137</v>
      </c>
      <c r="BI5" s="6">
        <v>137</v>
      </c>
      <c r="BK5" s="4">
        <v>140</v>
      </c>
      <c r="BL5" s="4">
        <v>135</v>
      </c>
      <c r="BM5" s="4">
        <v>134</v>
      </c>
    </row>
    <row r="6" spans="1:66" ht="12.75">
      <c r="A6" s="8" t="s">
        <v>8</v>
      </c>
      <c r="AB6" s="4">
        <v>1</v>
      </c>
      <c r="AC6" s="4">
        <v>3</v>
      </c>
      <c r="AD6" s="6">
        <f>(AC6+AE6)/2</f>
        <v>4</v>
      </c>
      <c r="AE6" s="4">
        <v>5</v>
      </c>
      <c r="AF6" s="4">
        <v>5</v>
      </c>
      <c r="AG6" s="4">
        <v>5</v>
      </c>
      <c r="AH6" s="4">
        <v>6</v>
      </c>
      <c r="AI6" s="4">
        <v>15</v>
      </c>
      <c r="AJ6" s="4">
        <v>16</v>
      </c>
      <c r="AK6" s="6">
        <f>(AJ6+AL6)/2</f>
        <v>17</v>
      </c>
      <c r="AL6" s="4">
        <v>18</v>
      </c>
      <c r="AM6" s="4">
        <v>16</v>
      </c>
      <c r="AN6" s="4">
        <v>20</v>
      </c>
      <c r="AO6" s="4">
        <v>27</v>
      </c>
      <c r="AP6" s="4">
        <v>29</v>
      </c>
      <c r="AQ6" s="4">
        <v>28</v>
      </c>
      <c r="AR6" s="4">
        <v>55</v>
      </c>
      <c r="AS6" s="4">
        <v>65</v>
      </c>
      <c r="AT6" s="4">
        <v>140</v>
      </c>
      <c r="AU6" s="4">
        <v>110</v>
      </c>
      <c r="AV6" s="4">
        <v>240</v>
      </c>
      <c r="AW6" s="4">
        <v>116</v>
      </c>
      <c r="AX6" s="4">
        <v>120</v>
      </c>
      <c r="AY6" s="4">
        <v>112</v>
      </c>
      <c r="AZ6" s="4">
        <v>110</v>
      </c>
      <c r="BA6" s="6">
        <f>(AZ6+BB6)/2</f>
        <v>112</v>
      </c>
      <c r="BB6" s="4">
        <v>114</v>
      </c>
      <c r="BC6" s="4">
        <v>114</v>
      </c>
      <c r="BD6" s="4">
        <v>112</v>
      </c>
      <c r="BE6" s="6">
        <v>114</v>
      </c>
      <c r="BF6" s="6">
        <f>(BE6+BG6)/2</f>
        <v>116.5</v>
      </c>
      <c r="BG6" s="4">
        <v>119</v>
      </c>
      <c r="BH6" s="6">
        <f>(BG6+BI6)/2</f>
        <v>109.5</v>
      </c>
      <c r="BI6" s="4">
        <v>100</v>
      </c>
      <c r="BJ6" s="6">
        <f>(BI6+BK6)/2</f>
        <v>100</v>
      </c>
      <c r="BK6" s="1">
        <v>100</v>
      </c>
      <c r="BL6" s="6">
        <f>(BK6+BM6)/2</f>
        <v>100</v>
      </c>
      <c r="BM6" s="4">
        <v>100</v>
      </c>
      <c r="BN6" s="4">
        <v>100</v>
      </c>
    </row>
    <row r="7" spans="1:65" ht="12.75">
      <c r="A7" s="12" t="s">
        <v>10</v>
      </c>
      <c r="AA7" s="4">
        <v>37</v>
      </c>
      <c r="AB7" s="4">
        <v>37</v>
      </c>
      <c r="AF7" s="6">
        <v>70</v>
      </c>
      <c r="AG7" s="6">
        <v>59</v>
      </c>
      <c r="AL7" s="4">
        <v>105</v>
      </c>
      <c r="AN7" s="6">
        <v>110</v>
      </c>
      <c r="AO7" s="5">
        <v>128</v>
      </c>
      <c r="AP7" s="5">
        <v>131</v>
      </c>
      <c r="AQ7" s="5">
        <v>145</v>
      </c>
      <c r="AR7" s="4">
        <v>160</v>
      </c>
      <c r="AS7" s="4">
        <v>179</v>
      </c>
      <c r="AT7" s="4">
        <v>197</v>
      </c>
      <c r="AU7" s="4">
        <v>218</v>
      </c>
      <c r="AV7" s="4">
        <v>234</v>
      </c>
      <c r="AW7" s="4">
        <v>237</v>
      </c>
      <c r="AX7" s="4">
        <v>235</v>
      </c>
      <c r="AY7" s="4">
        <v>235</v>
      </c>
      <c r="AZ7" s="4">
        <v>230</v>
      </c>
      <c r="BA7" s="4">
        <v>228</v>
      </c>
      <c r="BB7" s="4">
        <v>228</v>
      </c>
      <c r="BC7" s="6">
        <f>(BB7+BD7)/2</f>
        <v>232</v>
      </c>
      <c r="BD7" s="4">
        <v>236</v>
      </c>
      <c r="BG7" s="4">
        <v>260</v>
      </c>
      <c r="BI7" s="6">
        <v>280</v>
      </c>
      <c r="BM7" s="4">
        <v>300</v>
      </c>
    </row>
    <row r="8" spans="1:65" ht="12.75">
      <c r="A8" s="12" t="s">
        <v>9</v>
      </c>
      <c r="G8" s="4">
        <v>26</v>
      </c>
      <c r="Q8" s="4">
        <v>118</v>
      </c>
      <c r="V8" s="4">
        <v>186</v>
      </c>
      <c r="W8" s="4">
        <v>164.5</v>
      </c>
      <c r="Z8" s="4">
        <v>176</v>
      </c>
      <c r="AA8" s="4">
        <v>226</v>
      </c>
      <c r="AB8" s="4">
        <v>278</v>
      </c>
      <c r="AC8" s="4">
        <v>346</v>
      </c>
      <c r="AD8" s="4">
        <v>428</v>
      </c>
      <c r="AE8" s="4">
        <v>463</v>
      </c>
      <c r="AF8" s="4">
        <v>539</v>
      </c>
      <c r="AG8" s="4">
        <v>548</v>
      </c>
      <c r="AH8" s="4">
        <v>700</v>
      </c>
      <c r="AI8" s="4">
        <v>861</v>
      </c>
      <c r="AJ8" s="4">
        <v>946</v>
      </c>
      <c r="AK8" s="4">
        <v>1055</v>
      </c>
      <c r="AL8" s="4">
        <v>1046</v>
      </c>
      <c r="AN8" s="6">
        <v>1144</v>
      </c>
      <c r="AO8" s="5">
        <v>1200</v>
      </c>
      <c r="AP8" s="4">
        <v>1200</v>
      </c>
      <c r="AQ8" s="5">
        <v>1417</v>
      </c>
      <c r="AR8" s="4">
        <v>1545</v>
      </c>
      <c r="AS8" s="4">
        <v>1634</v>
      </c>
      <c r="AT8" s="4">
        <v>1865</v>
      </c>
      <c r="AU8" s="4">
        <v>2032</v>
      </c>
      <c r="AV8" s="4">
        <v>2152</v>
      </c>
      <c r="AW8" s="4">
        <v>2186</v>
      </c>
      <c r="AX8" s="4">
        <v>2189</v>
      </c>
      <c r="AY8" s="4">
        <v>2219</v>
      </c>
      <c r="AZ8" s="4">
        <v>2293</v>
      </c>
      <c r="BB8" s="4">
        <v>2489</v>
      </c>
      <c r="BC8" s="4">
        <v>2557</v>
      </c>
      <c r="BD8" s="4">
        <v>2643</v>
      </c>
      <c r="BG8" s="4">
        <v>3000</v>
      </c>
      <c r="BI8" s="4">
        <v>3400</v>
      </c>
      <c r="BM8" s="4">
        <v>3500</v>
      </c>
    </row>
    <row r="9" spans="1:65" ht="12.75">
      <c r="A9" s="12" t="s">
        <v>6</v>
      </c>
      <c r="W9" s="4">
        <v>31.7</v>
      </c>
      <c r="X9" s="4">
        <v>35.9</v>
      </c>
      <c r="Y9" s="4">
        <v>41.2</v>
      </c>
      <c r="Z9" s="4">
        <v>52.9</v>
      </c>
      <c r="AA9" s="4">
        <v>66</v>
      </c>
      <c r="AB9" s="4">
        <v>81</v>
      </c>
      <c r="AC9" s="4">
        <v>108.2</v>
      </c>
      <c r="AD9" s="4">
        <v>138.4</v>
      </c>
      <c r="AE9" s="4">
        <v>165.7</v>
      </c>
      <c r="AF9" s="4">
        <v>180.7</v>
      </c>
      <c r="AG9" s="4">
        <v>204.4</v>
      </c>
      <c r="AH9" s="4">
        <v>244.8</v>
      </c>
      <c r="AJ9" s="4">
        <v>320</v>
      </c>
      <c r="AL9" s="4">
        <v>441</v>
      </c>
      <c r="AM9" s="6">
        <f>(AL9+AN9)/2</f>
        <v>455.5</v>
      </c>
      <c r="AN9" s="4">
        <v>470</v>
      </c>
      <c r="AO9" s="4">
        <v>466</v>
      </c>
      <c r="AP9" s="4">
        <v>509</v>
      </c>
      <c r="AQ9" s="4">
        <v>506</v>
      </c>
      <c r="AR9" s="4">
        <v>561</v>
      </c>
      <c r="AS9" s="4">
        <v>640</v>
      </c>
      <c r="AT9" s="4">
        <v>771</v>
      </c>
      <c r="AU9" s="4">
        <v>844</v>
      </c>
      <c r="AV9" s="4">
        <v>852</v>
      </c>
      <c r="AW9" s="4">
        <v>850</v>
      </c>
      <c r="AX9" s="4">
        <v>850</v>
      </c>
      <c r="AY9" s="4">
        <v>870</v>
      </c>
      <c r="AZ9" s="4">
        <v>890</v>
      </c>
      <c r="BA9" s="4">
        <v>925</v>
      </c>
      <c r="BB9" s="4">
        <v>1007</v>
      </c>
      <c r="BC9" s="4">
        <v>1012</v>
      </c>
      <c r="BD9" s="4">
        <v>1004</v>
      </c>
      <c r="BG9" s="4">
        <v>1020</v>
      </c>
      <c r="BI9" s="4">
        <v>1042</v>
      </c>
      <c r="BM9" s="7">
        <v>1057</v>
      </c>
    </row>
    <row r="10" spans="1:65" ht="12.75">
      <c r="A10" s="12" t="s">
        <v>1</v>
      </c>
      <c r="AB10" s="4">
        <v>12</v>
      </c>
      <c r="AG10" s="6">
        <f>(AB10+AL10)/2</f>
        <v>36</v>
      </c>
      <c r="AL10" s="4">
        <v>60</v>
      </c>
      <c r="AM10" s="6">
        <f>(AL10+AN10)/2</f>
        <v>65.5</v>
      </c>
      <c r="AN10" s="4">
        <v>71</v>
      </c>
      <c r="AO10" s="4">
        <v>76</v>
      </c>
      <c r="AP10" s="4">
        <v>90</v>
      </c>
      <c r="AQ10" s="4">
        <v>106</v>
      </c>
      <c r="AR10" s="4">
        <v>124</v>
      </c>
      <c r="AS10" s="4">
        <v>147</v>
      </c>
      <c r="AT10" s="4">
        <v>200</v>
      </c>
      <c r="AU10" s="4">
        <v>247</v>
      </c>
      <c r="AV10" s="4">
        <v>227</v>
      </c>
      <c r="AW10" s="4">
        <v>209</v>
      </c>
      <c r="AX10" s="4">
        <v>207</v>
      </c>
      <c r="AY10" s="4">
        <v>187</v>
      </c>
      <c r="AZ10" s="4">
        <v>219</v>
      </c>
      <c r="BA10" s="4">
        <v>233</v>
      </c>
      <c r="BB10" s="4">
        <v>241</v>
      </c>
      <c r="BC10" s="4">
        <v>240</v>
      </c>
      <c r="BD10" s="4">
        <v>254.99999999999997</v>
      </c>
      <c r="BE10" s="6">
        <v>276.66666666666663</v>
      </c>
      <c r="BF10" s="6">
        <v>298.3333333333333</v>
      </c>
      <c r="BG10" s="6">
        <v>320</v>
      </c>
      <c r="BH10" s="4">
        <v>325</v>
      </c>
      <c r="BI10" s="6">
        <v>330</v>
      </c>
      <c r="BJ10" s="6">
        <v>330</v>
      </c>
      <c r="BK10" s="6">
        <v>330</v>
      </c>
      <c r="BL10" s="6">
        <v>330</v>
      </c>
      <c r="BM10" s="4">
        <v>330</v>
      </c>
    </row>
    <row r="11" spans="1:66" ht="12.75">
      <c r="A11" s="13" t="s">
        <v>2</v>
      </c>
      <c r="AL11" s="4">
        <v>30</v>
      </c>
      <c r="AM11" s="6">
        <v>35</v>
      </c>
      <c r="AN11" s="6">
        <v>40</v>
      </c>
      <c r="AO11" s="6">
        <v>45</v>
      </c>
      <c r="AP11" s="4">
        <v>50</v>
      </c>
      <c r="AQ11" s="15">
        <v>70</v>
      </c>
      <c r="AR11" s="15">
        <v>130</v>
      </c>
      <c r="AS11" s="15">
        <v>190</v>
      </c>
      <c r="AT11" s="15">
        <v>320</v>
      </c>
      <c r="AU11" s="14">
        <v>380</v>
      </c>
      <c r="AV11" s="4">
        <v>400</v>
      </c>
      <c r="AW11" s="4">
        <v>411</v>
      </c>
      <c r="AX11" s="4">
        <v>410</v>
      </c>
      <c r="AY11" s="4">
        <v>300</v>
      </c>
      <c r="AZ11" s="4">
        <v>279</v>
      </c>
      <c r="BA11" s="4">
        <v>279</v>
      </c>
      <c r="BB11" s="4">
        <v>215</v>
      </c>
      <c r="BC11" s="4">
        <v>194</v>
      </c>
      <c r="BD11" s="4">
        <v>176</v>
      </c>
      <c r="BE11" s="6">
        <v>191</v>
      </c>
      <c r="BF11" s="6">
        <v>206</v>
      </c>
      <c r="BG11" s="4">
        <v>221</v>
      </c>
      <c r="BH11" s="6">
        <v>221</v>
      </c>
      <c r="BI11" s="4">
        <v>221</v>
      </c>
      <c r="BJ11" s="6">
        <v>221</v>
      </c>
      <c r="BK11" s="6">
        <v>221</v>
      </c>
      <c r="BL11" s="6">
        <v>221</v>
      </c>
      <c r="BM11" s="4">
        <v>221</v>
      </c>
      <c r="BN11" s="4">
        <v>221</v>
      </c>
    </row>
    <row r="12" spans="1:65" ht="12.75">
      <c r="A12" s="12" t="s">
        <v>3</v>
      </c>
      <c r="AB12" s="4">
        <v>214</v>
      </c>
      <c r="AG12" s="6">
        <f>(AB12+AL12)/2</f>
        <v>229</v>
      </c>
      <c r="AL12" s="8">
        <v>244</v>
      </c>
      <c r="AN12" s="4">
        <v>244</v>
      </c>
      <c r="AO12" s="4">
        <v>244</v>
      </c>
      <c r="AP12" s="4">
        <v>232</v>
      </c>
      <c r="AQ12" s="4">
        <v>241</v>
      </c>
      <c r="AR12" s="4">
        <v>240</v>
      </c>
      <c r="AS12" s="4">
        <v>249</v>
      </c>
      <c r="AT12" s="4">
        <v>293</v>
      </c>
      <c r="AU12" s="4">
        <v>293</v>
      </c>
      <c r="AV12" s="4">
        <v>222</v>
      </c>
      <c r="AW12" s="4">
        <v>222</v>
      </c>
      <c r="AX12" s="4">
        <v>222</v>
      </c>
      <c r="AY12" s="4">
        <v>222</v>
      </c>
      <c r="AZ12" s="4">
        <v>301</v>
      </c>
      <c r="BB12" s="4">
        <v>330</v>
      </c>
      <c r="BC12" s="6">
        <f>(BB12+BD12)/2</f>
        <v>330</v>
      </c>
      <c r="BD12" s="9">
        <v>330</v>
      </c>
      <c r="BG12" s="4">
        <v>330</v>
      </c>
      <c r="BI12" s="6">
        <f>(BM12+BG12)/2</f>
        <v>290</v>
      </c>
      <c r="BL12" s="4">
        <v>250</v>
      </c>
      <c r="BM12" s="6">
        <v>250</v>
      </c>
    </row>
    <row r="13" spans="1:65" ht="12.75">
      <c r="A13" s="12" t="s">
        <v>4</v>
      </c>
      <c r="Y13" s="4">
        <v>35</v>
      </c>
      <c r="Z13" s="4">
        <v>42.5</v>
      </c>
      <c r="AA13" s="4">
        <v>55.5</v>
      </c>
      <c r="AB13" s="4">
        <v>64</v>
      </c>
      <c r="AC13" s="4">
        <v>75</v>
      </c>
      <c r="AD13" s="4">
        <v>84.5</v>
      </c>
      <c r="AE13" s="4">
        <v>97</v>
      </c>
      <c r="AF13" s="4">
        <v>100</v>
      </c>
      <c r="AG13" s="4">
        <v>109</v>
      </c>
      <c r="AL13" s="4">
        <v>142</v>
      </c>
      <c r="AN13" s="4">
        <v>155</v>
      </c>
      <c r="AO13" s="4">
        <v>161</v>
      </c>
      <c r="AP13" s="4">
        <v>165</v>
      </c>
      <c r="AQ13" s="4">
        <v>179</v>
      </c>
      <c r="AR13" s="4">
        <v>184</v>
      </c>
      <c r="AS13" s="4">
        <v>204</v>
      </c>
      <c r="AT13" s="4">
        <v>210</v>
      </c>
      <c r="AU13" s="4">
        <v>250</v>
      </c>
      <c r="AV13" s="4">
        <v>233</v>
      </c>
      <c r="AW13" s="4">
        <v>250</v>
      </c>
      <c r="AX13" s="4">
        <v>248</v>
      </c>
      <c r="AY13" s="4">
        <v>263</v>
      </c>
      <c r="AZ13" s="4">
        <v>260</v>
      </c>
      <c r="BB13" s="4">
        <v>310</v>
      </c>
      <c r="BC13" s="4">
        <v>320</v>
      </c>
      <c r="BD13" s="4">
        <v>325</v>
      </c>
      <c r="BG13" s="4">
        <v>413</v>
      </c>
      <c r="BI13" s="4">
        <v>413</v>
      </c>
      <c r="BM13" s="10">
        <v>765</v>
      </c>
    </row>
    <row r="14" spans="1:65" ht="12.75">
      <c r="A14" s="12" t="s">
        <v>5</v>
      </c>
      <c r="AL14" s="4">
        <v>20</v>
      </c>
      <c r="AN14" s="6">
        <f>$AL14+(($AR14-$AL14)/4)</f>
        <v>29.5</v>
      </c>
      <c r="AO14" s="6">
        <f>$AL14+(2*($AR14-$AL14)/4)</f>
        <v>39</v>
      </c>
      <c r="AQ14" s="6">
        <f>$AL14+(3*($AR14-$AL14)/4)</f>
        <v>48.5</v>
      </c>
      <c r="AR14" s="4">
        <v>58</v>
      </c>
      <c r="AS14" s="4">
        <v>62</v>
      </c>
      <c r="AT14" s="4">
        <v>66</v>
      </c>
      <c r="AU14" s="4">
        <v>66</v>
      </c>
      <c r="AV14" s="4">
        <v>63</v>
      </c>
      <c r="AW14" s="4">
        <v>150</v>
      </c>
      <c r="AX14" s="4">
        <v>150</v>
      </c>
      <c r="AY14" s="4">
        <v>150</v>
      </c>
      <c r="AZ14" s="4">
        <v>150</v>
      </c>
      <c r="BB14" s="4">
        <v>60</v>
      </c>
      <c r="BC14" s="6">
        <f>(BB14+BD14)/2</f>
        <v>61.5</v>
      </c>
      <c r="BD14" s="4">
        <v>63</v>
      </c>
      <c r="BG14" s="4">
        <v>115</v>
      </c>
      <c r="BI14" s="6">
        <f>(BM14+BG14)/2</f>
        <v>137.5</v>
      </c>
      <c r="BM14" s="11">
        <v>160</v>
      </c>
    </row>
    <row r="15" spans="1:65" ht="12.75">
      <c r="A15" s="12" t="s">
        <v>7</v>
      </c>
      <c r="X15" s="4">
        <v>15</v>
      </c>
      <c r="AA15" s="4">
        <v>20.6</v>
      </c>
      <c r="AB15" s="4">
        <v>21</v>
      </c>
      <c r="AE15" s="4">
        <v>27.1</v>
      </c>
      <c r="AG15" s="6">
        <v>28</v>
      </c>
      <c r="AH15" s="4">
        <v>28.4</v>
      </c>
      <c r="AL15" s="4">
        <v>29</v>
      </c>
      <c r="AN15" s="6">
        <v>29</v>
      </c>
      <c r="AO15" s="5">
        <v>29</v>
      </c>
      <c r="AP15" s="4">
        <v>30</v>
      </c>
      <c r="AQ15" s="4">
        <v>33</v>
      </c>
      <c r="AR15" s="4">
        <v>34</v>
      </c>
      <c r="AS15" s="4">
        <v>36</v>
      </c>
      <c r="AT15" s="4">
        <v>44.5</v>
      </c>
      <c r="AU15" s="4">
        <v>45</v>
      </c>
      <c r="AV15" s="4">
        <v>46</v>
      </c>
      <c r="AW15" s="4">
        <v>46</v>
      </c>
      <c r="AX15" s="4">
        <v>46</v>
      </c>
      <c r="AY15" s="4">
        <v>45</v>
      </c>
      <c r="AZ15" s="4">
        <v>45</v>
      </c>
      <c r="BB15" s="4">
        <v>45</v>
      </c>
      <c r="BC15" s="4">
        <v>47</v>
      </c>
      <c r="BD15" s="4">
        <v>49</v>
      </c>
      <c r="BG15" s="4">
        <v>59</v>
      </c>
      <c r="BI15" s="4">
        <v>58</v>
      </c>
      <c r="BM15" s="4">
        <v>60</v>
      </c>
    </row>
    <row r="16" ht="12.75"/>
    <row r="17" ht="51">
      <c r="A17" s="17" t="s">
        <v>12</v>
      </c>
    </row>
    <row r="18" spans="1:8" ht="12.75">
      <c r="A18" s="16"/>
      <c r="B18" s="1"/>
      <c r="C18" s="1"/>
      <c r="D18" s="1"/>
      <c r="E18" s="1"/>
      <c r="F18" s="1"/>
      <c r="G18" s="1"/>
      <c r="H18" s="1"/>
    </row>
    <row r="19" spans="1:8" ht="12.75">
      <c r="A19" s="2"/>
      <c r="B19" s="1"/>
      <c r="C19" s="1"/>
      <c r="D19" s="1"/>
      <c r="E19" s="1"/>
      <c r="F19" s="1"/>
      <c r="G19" s="1"/>
      <c r="H19" s="1"/>
    </row>
    <row r="20" spans="1:8" ht="12.75">
      <c r="A20" s="2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2"/>
      <c r="B22" s="1"/>
      <c r="C22" s="1"/>
      <c r="D22" s="1"/>
      <c r="E22" s="1"/>
      <c r="F22" s="1"/>
      <c r="G22" s="1"/>
      <c r="H22" s="1"/>
    </row>
    <row r="23" spans="1:8" ht="12.75">
      <c r="A23" s="2"/>
      <c r="B23" s="1"/>
      <c r="C23" s="1"/>
      <c r="D23" s="1"/>
      <c r="E23" s="1"/>
      <c r="F23" s="1"/>
      <c r="G23" s="1"/>
      <c r="H23" s="1"/>
    </row>
    <row r="24" ht="12.75"/>
    <row r="25" ht="12.75"/>
    <row r="26" ht="12.75"/>
    <row r="27" ht="12.75"/>
    <row r="28" spans="28:66" ht="12.75">
      <c r="AB28" s="3"/>
      <c r="AF28" s="5"/>
      <c r="AG28" s="3"/>
      <c r="AL28" s="3"/>
      <c r="AQ28" s="3"/>
      <c r="AV28" s="3"/>
      <c r="AZ28" s="3"/>
      <c r="BD28" s="3"/>
      <c r="BI28" s="3"/>
      <c r="BM28" s="3"/>
      <c r="BN28" s="4">
        <v>2009</v>
      </c>
    </row>
    <row r="29" spans="1:66" ht="12.75">
      <c r="A29" s="12"/>
      <c r="AD29" s="6"/>
      <c r="AK29" s="6"/>
      <c r="BA29" s="6"/>
      <c r="BE29" s="6"/>
      <c r="BF29" s="6"/>
      <c r="BH29" s="6"/>
      <c r="BJ29" s="6"/>
      <c r="BK29" s="1"/>
      <c r="BL29" s="6"/>
      <c r="BN29" s="4">
        <v>100</v>
      </c>
    </row>
    <row r="30" spans="30:66" ht="12.75">
      <c r="AD30" s="6"/>
      <c r="AK30" s="6"/>
      <c r="AY30" s="6"/>
      <c r="BA30" s="6"/>
      <c r="BE30" s="6"/>
      <c r="BF30" s="6"/>
      <c r="BH30" s="6"/>
      <c r="BJ30" s="6"/>
      <c r="BK30" s="1"/>
      <c r="BL30" s="6"/>
      <c r="BN30" s="4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 Mouhot</dc:creator>
  <cp:keywords/>
  <dc:description/>
  <cp:lastModifiedBy>mouhotj</cp:lastModifiedBy>
  <dcterms:created xsi:type="dcterms:W3CDTF">2008-09-29T14:21:25Z</dcterms:created>
  <dcterms:modified xsi:type="dcterms:W3CDTF">2011-03-30T16:16:06Z</dcterms:modified>
  <cp:category/>
  <cp:version/>
  <cp:contentType/>
  <cp:contentStatus/>
</cp:coreProperties>
</file>