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035" windowHeight="12270" tabRatio="666" activeTab="1"/>
  </bookViews>
  <sheets>
    <sheet name="Cumulated Income of IAD NGOs" sheetId="8" r:id="rId1"/>
    <sheet name="Chart" sheetId="19" r:id="rId2"/>
  </sheets>
  <calcPr calcId="125725"/>
</workbook>
</file>

<file path=xl/calcChain.xml><?xml version="1.0" encoding="utf-8"?>
<calcChain xmlns="http://schemas.openxmlformats.org/spreadsheetml/2006/main">
  <c r="H67" i="8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68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H29"/>
  <c r="H30"/>
  <c r="H31"/>
  <c r="H32"/>
  <c r="H33"/>
  <c r="H34"/>
  <c r="H35"/>
  <c r="H36"/>
  <c r="H37"/>
</calcChain>
</file>

<file path=xl/sharedStrings.xml><?xml version="1.0" encoding="utf-8"?>
<sst xmlns="http://schemas.openxmlformats.org/spreadsheetml/2006/main" count="9" uniqueCount="9">
  <si>
    <t>Oxfam</t>
  </si>
  <si>
    <t>CAFOD</t>
  </si>
  <si>
    <t>Christian Aid</t>
  </si>
  <si>
    <t>Red Cross</t>
  </si>
  <si>
    <t>Save the Children</t>
  </si>
  <si>
    <t>Tearfund</t>
  </si>
  <si>
    <t>Total Income</t>
  </si>
  <si>
    <t>Source: Annual reports and accounts, organisations concerned</t>
  </si>
  <si>
    <t>Cumulated income of international aid and development NGOs ('000, adjusted for inflation, 2009)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</si>
</sst>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/>
    <xf numFmtId="1" fontId="3" fillId="0" borderId="0" xfId="0" applyNumberFormat="1" applyFont="1" applyFill="1" applyAlignment="1">
      <alignment wrapText="1"/>
    </xf>
    <xf numFmtId="3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3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4">
    <cellStyle name="Normal" xfId="0" builtinId="0"/>
    <cellStyle name="Normal 2" xfId="2"/>
    <cellStyle name="Normal 3" xfId="1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areaChart>
        <c:grouping val="stacked"/>
        <c:ser>
          <c:idx val="0"/>
          <c:order val="0"/>
          <c:tx>
            <c:strRef>
              <c:f>'Cumulated Income of IAD NGOs'!$B$3</c:f>
              <c:strCache>
                <c:ptCount val="1"/>
                <c:pt idx="0">
                  <c:v>CAFOD</c:v>
                </c:pt>
              </c:strCache>
            </c:strRef>
          </c:tx>
          <c:cat>
            <c:numRef>
              <c:f>'Cumulated Income of IAD NGOs'!$A$4:$A$68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'Cumulated Income of IAD NGOs'!$B$4:$B$68</c:f>
              <c:numCache>
                <c:formatCode>#,##0</c:formatCode>
                <c:ptCount val="65"/>
                <c:pt idx="34">
                  <c:v>5337.6749455737599</c:v>
                </c:pt>
                <c:pt idx="35">
                  <c:v>11036.709791445928</c:v>
                </c:pt>
                <c:pt idx="36">
                  <c:v>6044.4687711683782</c:v>
                </c:pt>
                <c:pt idx="37">
                  <c:v>5658.3922732823175</c:v>
                </c:pt>
                <c:pt idx="38">
                  <c:v>6398.588822192416</c:v>
                </c:pt>
                <c:pt idx="39">
                  <c:v>14910.203035901872</c:v>
                </c:pt>
                <c:pt idx="40">
                  <c:v>26830.518903982982</c:v>
                </c:pt>
                <c:pt idx="41">
                  <c:v>11801.421599721896</c:v>
                </c:pt>
                <c:pt idx="42">
                  <c:v>15770.71353406436</c:v>
                </c:pt>
                <c:pt idx="43">
                  <c:v>22397.033465442782</c:v>
                </c:pt>
                <c:pt idx="44">
                  <c:v>28949.85863276885</c:v>
                </c:pt>
                <c:pt idx="45">
                  <c:v>33907.853322788076</c:v>
                </c:pt>
                <c:pt idx="46">
                  <c:v>36680.040006597141</c:v>
                </c:pt>
                <c:pt idx="47">
                  <c:v>35776.9022861294</c:v>
                </c:pt>
                <c:pt idx="48">
                  <c:v>32294.100533588298</c:v>
                </c:pt>
                <c:pt idx="49">
                  <c:v>33549.45731628182</c:v>
                </c:pt>
                <c:pt idx="50">
                  <c:v>34375.051211237376</c:v>
                </c:pt>
                <c:pt idx="51">
                  <c:v>26923.398737518666</c:v>
                </c:pt>
                <c:pt idx="52">
                  <c:v>20840.671416948513</c:v>
                </c:pt>
                <c:pt idx="53">
                  <c:v>23042.66174735254</c:v>
                </c:pt>
                <c:pt idx="54">
                  <c:v>27290.049871362971</c:v>
                </c:pt>
                <c:pt idx="55">
                  <c:v>32312.932957029534</c:v>
                </c:pt>
                <c:pt idx="56">
                  <c:v>32133.788565234547</c:v>
                </c:pt>
                <c:pt idx="57">
                  <c:v>31979.458695191075</c:v>
                </c:pt>
                <c:pt idx="58">
                  <c:v>36073.628357015266</c:v>
                </c:pt>
                <c:pt idx="59">
                  <c:v>32151.416075696903</c:v>
                </c:pt>
                <c:pt idx="60">
                  <c:v>52220.881659620114</c:v>
                </c:pt>
                <c:pt idx="61">
                  <c:v>55089.566302192128</c:v>
                </c:pt>
                <c:pt idx="62">
                  <c:v>53860.837137000002</c:v>
                </c:pt>
                <c:pt idx="63">
                  <c:v>47664.847200000004</c:v>
                </c:pt>
                <c:pt idx="64">
                  <c:v>47673</c:v>
                </c:pt>
              </c:numCache>
            </c:numRef>
          </c:val>
        </c:ser>
        <c:ser>
          <c:idx val="1"/>
          <c:order val="1"/>
          <c:tx>
            <c:strRef>
              <c:f>'Cumulated Income of IAD NGOs'!$C$3</c:f>
              <c:strCache>
                <c:ptCount val="1"/>
                <c:pt idx="0">
                  <c:v>Oxfam</c:v>
                </c:pt>
              </c:strCache>
            </c:strRef>
          </c:tx>
          <c:cat>
            <c:numRef>
              <c:f>'Cumulated Income of IAD NGOs'!$A$4:$A$68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'Cumulated Income of IAD NGOs'!$C$4:$C$68</c:f>
              <c:numCache>
                <c:formatCode>#,##0</c:formatCode>
                <c:ptCount val="65"/>
                <c:pt idx="13">
                  <c:v>6323.685927502007</c:v>
                </c:pt>
                <c:pt idx="14">
                  <c:v>8939.8718579247616</c:v>
                </c:pt>
                <c:pt idx="15">
                  <c:v>17291.025467779877</c:v>
                </c:pt>
                <c:pt idx="16">
                  <c:v>22116.006743772403</c:v>
                </c:pt>
                <c:pt idx="17">
                  <c:v>26390.180405407133</c:v>
                </c:pt>
                <c:pt idx="18">
                  <c:v>34819.116251833286</c:v>
                </c:pt>
                <c:pt idx="19">
                  <c:v>44422.433819745376</c:v>
                </c:pt>
                <c:pt idx="20">
                  <c:v>38392.071615424014</c:v>
                </c:pt>
                <c:pt idx="21">
                  <c:v>37328.724541626012</c:v>
                </c:pt>
                <c:pt idx="22">
                  <c:v>25336.919091407275</c:v>
                </c:pt>
                <c:pt idx="23">
                  <c:v>34376.455693800475</c:v>
                </c:pt>
                <c:pt idx="24">
                  <c:v>36219.950638441624</c:v>
                </c:pt>
                <c:pt idx="25">
                  <c:v>33728.150390879637</c:v>
                </c:pt>
                <c:pt idx="26">
                  <c:v>34781.347722897175</c:v>
                </c:pt>
                <c:pt idx="27">
                  <c:v>45370.46512914975</c:v>
                </c:pt>
                <c:pt idx="28">
                  <c:v>36749.733967212815</c:v>
                </c:pt>
                <c:pt idx="29">
                  <c:v>35587.22168107349</c:v>
                </c:pt>
                <c:pt idx="30">
                  <c:v>30132.850689084018</c:v>
                </c:pt>
                <c:pt idx="31">
                  <c:v>34524.366159898738</c:v>
                </c:pt>
                <c:pt idx="32">
                  <c:v>32666.038715017938</c:v>
                </c:pt>
                <c:pt idx="33">
                  <c:v>32815.209835967828</c:v>
                </c:pt>
                <c:pt idx="34">
                  <c:v>36421.338505744112</c:v>
                </c:pt>
                <c:pt idx="35">
                  <c:v>59931.826533977946</c:v>
                </c:pt>
                <c:pt idx="36">
                  <c:v>45110.70455306759</c:v>
                </c:pt>
                <c:pt idx="37">
                  <c:v>42786.494804712645</c:v>
                </c:pt>
                <c:pt idx="38">
                  <c:v>49534.379950819246</c:v>
                </c:pt>
                <c:pt idx="39">
                  <c:v>69774.192420256732</c:v>
                </c:pt>
                <c:pt idx="40">
                  <c:v>129681.5940629307</c:v>
                </c:pt>
                <c:pt idx="41">
                  <c:v>115349.94243103452</c:v>
                </c:pt>
                <c:pt idx="42">
                  <c:v>88097.528847095222</c:v>
                </c:pt>
                <c:pt idx="43">
                  <c:v>104536.80971806736</c:v>
                </c:pt>
                <c:pt idx="44">
                  <c:v>106068.49870492946</c:v>
                </c:pt>
                <c:pt idx="45">
                  <c:v>105178.2200855463</c:v>
                </c:pt>
                <c:pt idx="46">
                  <c:v>110781.08243353726</c:v>
                </c:pt>
                <c:pt idx="47">
                  <c:v>113059.57704424163</c:v>
                </c:pt>
                <c:pt idx="48">
                  <c:v>119867.30766016871</c:v>
                </c:pt>
                <c:pt idx="49">
                  <c:v>122856.05055063957</c:v>
                </c:pt>
                <c:pt idx="50">
                  <c:v>124361.69119010428</c:v>
                </c:pt>
                <c:pt idx="51">
                  <c:v>181033.41438571518</c:v>
                </c:pt>
                <c:pt idx="52">
                  <c:v>168075.05032933087</c:v>
                </c:pt>
                <c:pt idx="53">
                  <c:v>187033.7575284683</c:v>
                </c:pt>
                <c:pt idx="54">
                  <c:v>218527.07327295415</c:v>
                </c:pt>
                <c:pt idx="55">
                  <c:v>198592.30507454704</c:v>
                </c:pt>
                <c:pt idx="56">
                  <c:v>214326.35327491959</c:v>
                </c:pt>
                <c:pt idx="57">
                  <c:v>229659.85447756096</c:v>
                </c:pt>
                <c:pt idx="58">
                  <c:v>222714.11234400075</c:v>
                </c:pt>
                <c:pt idx="59">
                  <c:v>212526.89158355872</c:v>
                </c:pt>
                <c:pt idx="60">
                  <c:v>281887.03941143898</c:v>
                </c:pt>
                <c:pt idx="61">
                  <c:v>334925.406031302</c:v>
                </c:pt>
                <c:pt idx="62">
                  <c:v>300979.42596000002</c:v>
                </c:pt>
                <c:pt idx="63">
                  <c:v>298440</c:v>
                </c:pt>
                <c:pt idx="64">
                  <c:v>308300</c:v>
                </c:pt>
              </c:numCache>
            </c:numRef>
          </c:val>
        </c:ser>
        <c:ser>
          <c:idx val="2"/>
          <c:order val="2"/>
          <c:tx>
            <c:strRef>
              <c:f>'Cumulated Income of IAD NGOs'!$D$3</c:f>
              <c:strCache>
                <c:ptCount val="1"/>
                <c:pt idx="0">
                  <c:v>Tearfund</c:v>
                </c:pt>
              </c:strCache>
            </c:strRef>
          </c:tx>
          <c:cat>
            <c:numRef>
              <c:f>'Cumulated Income of IAD NGOs'!$A$4:$A$68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'Cumulated Income of IAD NGOs'!$D$4:$D$68</c:f>
              <c:numCache>
                <c:formatCode>#,##0</c:formatCode>
                <c:ptCount val="65"/>
                <c:pt idx="24">
                  <c:v>416.88501073358674</c:v>
                </c:pt>
                <c:pt idx="25">
                  <c:v>633.98778930224876</c:v>
                </c:pt>
                <c:pt idx="26">
                  <c:v>927.22162969250269</c:v>
                </c:pt>
                <c:pt idx="27">
                  <c:v>2045.7526006640251</c:v>
                </c:pt>
                <c:pt idx="28">
                  <c:v>2440.3768451640954</c:v>
                </c:pt>
                <c:pt idx="29">
                  <c:v>4206.8209708051972</c:v>
                </c:pt>
                <c:pt idx="30">
                  <c:v>5669.0511460276302</c:v>
                </c:pt>
                <c:pt idx="31">
                  <c:v>6550.777168801299</c:v>
                </c:pt>
                <c:pt idx="32">
                  <c:v>6757.2933887844492</c:v>
                </c:pt>
                <c:pt idx="33">
                  <c:v>7259.0185384931438</c:v>
                </c:pt>
                <c:pt idx="34">
                  <c:v>7836.8829179716431</c:v>
                </c:pt>
                <c:pt idx="35">
                  <c:v>10458.352966821807</c:v>
                </c:pt>
                <c:pt idx="36">
                  <c:v>11331.950668820868</c:v>
                </c:pt>
                <c:pt idx="37">
                  <c:v>11921.819517673392</c:v>
                </c:pt>
                <c:pt idx="38">
                  <c:v>13767.651233919712</c:v>
                </c:pt>
                <c:pt idx="39">
                  <c:v>16618.264534069935</c:v>
                </c:pt>
                <c:pt idx="40">
                  <c:v>26622.775448405937</c:v>
                </c:pt>
                <c:pt idx="41">
                  <c:v>23255.614103523032</c:v>
                </c:pt>
                <c:pt idx="42">
                  <c:v>23358.351433529784</c:v>
                </c:pt>
                <c:pt idx="43">
                  <c:v>25436.730788628152</c:v>
                </c:pt>
                <c:pt idx="44">
                  <c:v>25592.157219916317</c:v>
                </c:pt>
                <c:pt idx="45">
                  <c:v>25195.807063567754</c:v>
                </c:pt>
                <c:pt idx="46">
                  <c:v>27956.527874138112</c:v>
                </c:pt>
                <c:pt idx="47">
                  <c:v>30367.331004010928</c:v>
                </c:pt>
                <c:pt idx="48">
                  <c:v>39683.981924202533</c:v>
                </c:pt>
                <c:pt idx="49">
                  <c:v>34213.612190354172</c:v>
                </c:pt>
                <c:pt idx="50">
                  <c:v>28685.51601784693</c:v>
                </c:pt>
                <c:pt idx="51">
                  <c:v>32565.784265912596</c:v>
                </c:pt>
                <c:pt idx="52">
                  <c:v>32842.641001507247</c:v>
                </c:pt>
                <c:pt idx="53">
                  <c:v>31272.183799978447</c:v>
                </c:pt>
                <c:pt idx="54">
                  <c:v>43544.983727624232</c:v>
                </c:pt>
                <c:pt idx="55">
                  <c:v>45819.728896437053</c:v>
                </c:pt>
                <c:pt idx="56">
                  <c:v>41853.199329277923</c:v>
                </c:pt>
                <c:pt idx="57">
                  <c:v>38043.817596095461</c:v>
                </c:pt>
                <c:pt idx="58">
                  <c:v>44435.572724272955</c:v>
                </c:pt>
                <c:pt idx="59">
                  <c:v>38757.26000795485</c:v>
                </c:pt>
                <c:pt idx="60">
                  <c:v>57480.250582867098</c:v>
                </c:pt>
                <c:pt idx="61">
                  <c:v>57183.254589170407</c:v>
                </c:pt>
                <c:pt idx="62">
                  <c:v>52314.5682648</c:v>
                </c:pt>
                <c:pt idx="63">
                  <c:v>62860.417200000004</c:v>
                </c:pt>
                <c:pt idx="64">
                  <c:v>61141</c:v>
                </c:pt>
              </c:numCache>
            </c:numRef>
          </c:val>
        </c:ser>
        <c:ser>
          <c:idx val="3"/>
          <c:order val="3"/>
          <c:tx>
            <c:strRef>
              <c:f>'Cumulated Income of IAD NGOs'!$E$3</c:f>
              <c:strCache>
                <c:ptCount val="1"/>
                <c:pt idx="0">
                  <c:v>Christian Aid</c:v>
                </c:pt>
              </c:strCache>
            </c:strRef>
          </c:tx>
          <c:cat>
            <c:numRef>
              <c:f>'Cumulated Income of IAD NGOs'!$A$4:$A$68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'Cumulated Income of IAD NGOs'!$E$4:$E$68</c:f>
              <c:numCache>
                <c:formatCode>#,##0</c:formatCode>
                <c:ptCount val="65"/>
                <c:pt idx="25">
                  <c:v>34829.93741098031</c:v>
                </c:pt>
                <c:pt idx="26">
                  <c:v>33114.2288291847</c:v>
                </c:pt>
                <c:pt idx="27">
                  <c:v>31398.520247389089</c:v>
                </c:pt>
                <c:pt idx="28">
                  <c:v>29682.811665593479</c:v>
                </c:pt>
                <c:pt idx="29">
                  <c:v>27967.103083797865</c:v>
                </c:pt>
                <c:pt idx="30">
                  <c:v>26251.394502002255</c:v>
                </c:pt>
                <c:pt idx="31">
                  <c:v>26149.457756541793</c:v>
                </c:pt>
                <c:pt idx="32">
                  <c:v>22149.291930075233</c:v>
                </c:pt>
                <c:pt idx="33">
                  <c:v>20067.039469780222</c:v>
                </c:pt>
                <c:pt idx="34">
                  <c:v>20770.18993651936</c:v>
                </c:pt>
                <c:pt idx="35">
                  <c:v>23044.803420934579</c:v>
                </c:pt>
                <c:pt idx="36">
                  <c:v>25500.459697646555</c:v>
                </c:pt>
                <c:pt idx="37">
                  <c:v>20923.687653039309</c:v>
                </c:pt>
                <c:pt idx="38">
                  <c:v>23313.993771391069</c:v>
                </c:pt>
                <c:pt idx="39">
                  <c:v>26754.040408893332</c:v>
                </c:pt>
                <c:pt idx="40">
                  <c:v>45967.755708498698</c:v>
                </c:pt>
                <c:pt idx="41">
                  <c:v>37489.823205482193</c:v>
                </c:pt>
                <c:pt idx="42">
                  <c:v>36156.069515413437</c:v>
                </c:pt>
                <c:pt idx="43">
                  <c:v>36576.292182076722</c:v>
                </c:pt>
                <c:pt idx="44">
                  <c:v>45947.00497289226</c:v>
                </c:pt>
                <c:pt idx="45">
                  <c:v>52943.216940512757</c:v>
                </c:pt>
                <c:pt idx="46">
                  <c:v>53173.255203280831</c:v>
                </c:pt>
                <c:pt idx="47">
                  <c:v>64961.130588861495</c:v>
                </c:pt>
                <c:pt idx="48">
                  <c:v>72738.783213224931</c:v>
                </c:pt>
                <c:pt idx="49">
                  <c:v>66946.21831106933</c:v>
                </c:pt>
                <c:pt idx="50">
                  <c:v>60763.834689420524</c:v>
                </c:pt>
                <c:pt idx="51">
                  <c:v>55325.59774865806</c:v>
                </c:pt>
                <c:pt idx="52">
                  <c:v>53907.128532996023</c:v>
                </c:pt>
                <c:pt idx="53">
                  <c:v>50191.55991650137</c:v>
                </c:pt>
                <c:pt idx="54">
                  <c:v>63038.24555413716</c:v>
                </c:pt>
                <c:pt idx="55">
                  <c:v>72379.163230196762</c:v>
                </c:pt>
                <c:pt idx="56">
                  <c:v>66965.118926844676</c:v>
                </c:pt>
                <c:pt idx="57">
                  <c:v>61771.334215570809</c:v>
                </c:pt>
                <c:pt idx="58">
                  <c:v>68422.979871108153</c:v>
                </c:pt>
                <c:pt idx="59">
                  <c:v>68466.390749029713</c:v>
                </c:pt>
                <c:pt idx="60">
                  <c:v>88554.596423710405</c:v>
                </c:pt>
                <c:pt idx="61">
                  <c:v>99514.374184315064</c:v>
                </c:pt>
                <c:pt idx="62">
                  <c:v>96491.314799520012</c:v>
                </c:pt>
                <c:pt idx="63">
                  <c:v>86052.189599999998</c:v>
                </c:pt>
                <c:pt idx="64">
                  <c:v>87740</c:v>
                </c:pt>
              </c:numCache>
            </c:numRef>
          </c:val>
        </c:ser>
        <c:ser>
          <c:idx val="4"/>
          <c:order val="4"/>
          <c:tx>
            <c:strRef>
              <c:f>'Cumulated Income of IAD NGOs'!$F$3</c:f>
              <c:strCache>
                <c:ptCount val="1"/>
                <c:pt idx="0">
                  <c:v>Red Cross</c:v>
                </c:pt>
              </c:strCache>
            </c:strRef>
          </c:tx>
          <c:cat>
            <c:numRef>
              <c:f>'Cumulated Income of IAD NGOs'!$A$4:$A$68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'Cumulated Income of IAD NGOs'!$F$4:$F$68</c:f>
              <c:numCache>
                <c:formatCode>#,##0</c:formatCode>
                <c:ptCount val="65"/>
                <c:pt idx="25">
                  <c:v>10023.522360509862</c:v>
                </c:pt>
                <c:pt idx="26">
                  <c:v>9768.9108552080397</c:v>
                </c:pt>
                <c:pt idx="27">
                  <c:v>9514.2993499062177</c:v>
                </c:pt>
                <c:pt idx="28">
                  <c:v>9259.6878446043957</c:v>
                </c:pt>
                <c:pt idx="29">
                  <c:v>9005.0763393025736</c:v>
                </c:pt>
                <c:pt idx="30">
                  <c:v>8750.4648340007516</c:v>
                </c:pt>
                <c:pt idx="31">
                  <c:v>30994.135711846931</c:v>
                </c:pt>
                <c:pt idx="32">
                  <c:v>26670.358729765547</c:v>
                </c:pt>
                <c:pt idx="33">
                  <c:v>24555.831852240648</c:v>
                </c:pt>
                <c:pt idx="34">
                  <c:v>25629.13273655084</c:v>
                </c:pt>
                <c:pt idx="35">
                  <c:v>26901.580698952886</c:v>
                </c:pt>
                <c:pt idx="36">
                  <c:v>38626.326428988097</c:v>
                </c:pt>
                <c:pt idx="37">
                  <c:v>29315.259643634658</c:v>
                </c:pt>
                <c:pt idx="38">
                  <c:v>34617.748327217043</c:v>
                </c:pt>
                <c:pt idx="39">
                  <c:v>35713.57758020969</c:v>
                </c:pt>
                <c:pt idx="40">
                  <c:v>45850.335494476894</c:v>
                </c:pt>
                <c:pt idx="41">
                  <c:v>58312.649806767957</c:v>
                </c:pt>
                <c:pt idx="42">
                  <c:v>68626.295585880696</c:v>
                </c:pt>
                <c:pt idx="43">
                  <c:v>76931.721535845441</c:v>
                </c:pt>
                <c:pt idx="44">
                  <c:v>76378.666107107769</c:v>
                </c:pt>
                <c:pt idx="45">
                  <c:v>74333.645571912319</c:v>
                </c:pt>
                <c:pt idx="46">
                  <c:v>109528.00776839042</c:v>
                </c:pt>
                <c:pt idx="47">
                  <c:v>93633.246640192578</c:v>
                </c:pt>
                <c:pt idx="48">
                  <c:v>98629.939464047609</c:v>
                </c:pt>
                <c:pt idx="49">
                  <c:v>110983.54093231726</c:v>
                </c:pt>
                <c:pt idx="50">
                  <c:v>121453.16526651259</c:v>
                </c:pt>
                <c:pt idx="51">
                  <c:v>133219.33855670676</c:v>
                </c:pt>
                <c:pt idx="52">
                  <c:v>131715.10517629096</c:v>
                </c:pt>
                <c:pt idx="53">
                  <c:v>134760.88263228288</c:v>
                </c:pt>
                <c:pt idx="54">
                  <c:v>139609.78274940982</c:v>
                </c:pt>
                <c:pt idx="55">
                  <c:v>174153.10900361461</c:v>
                </c:pt>
                <c:pt idx="56">
                  <c:v>182671.53865296286</c:v>
                </c:pt>
                <c:pt idx="57">
                  <c:v>191012.14751280914</c:v>
                </c:pt>
                <c:pt idx="58">
                  <c:v>187817.87403954228</c:v>
                </c:pt>
                <c:pt idx="59">
                  <c:v>188345.52005814671</c:v>
                </c:pt>
                <c:pt idx="60">
                  <c:v>178386.7543209476</c:v>
                </c:pt>
                <c:pt idx="61">
                  <c:v>267048.26907371182</c:v>
                </c:pt>
                <c:pt idx="62">
                  <c:v>249911.18143500001</c:v>
                </c:pt>
                <c:pt idx="63">
                  <c:v>242281.55040000001</c:v>
                </c:pt>
                <c:pt idx="64">
                  <c:v>182051</c:v>
                </c:pt>
              </c:numCache>
            </c:numRef>
          </c:val>
        </c:ser>
        <c:ser>
          <c:idx val="5"/>
          <c:order val="5"/>
          <c:tx>
            <c:strRef>
              <c:f>'Cumulated Income of IAD NGOs'!$G$3</c:f>
              <c:strCache>
                <c:ptCount val="1"/>
                <c:pt idx="0">
                  <c:v>Save the Children</c:v>
                </c:pt>
              </c:strCache>
            </c:strRef>
          </c:tx>
          <c:cat>
            <c:numRef>
              <c:f>'Cumulated Income of IAD NGOs'!$A$4:$A$68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'Cumulated Income of IAD NGOs'!$G$4:$G$68</c:f>
              <c:numCache>
                <c:formatCode>#,##0</c:formatCode>
                <c:ptCount val="65"/>
                <c:pt idx="2">
                  <c:v>5780.2469283507353</c:v>
                </c:pt>
                <c:pt idx="3">
                  <c:v>3787.3757816235075</c:v>
                </c:pt>
                <c:pt idx="4">
                  <c:v>4579.401734482859</c:v>
                </c:pt>
                <c:pt idx="5">
                  <c:v>5515.4502444399332</c:v>
                </c:pt>
                <c:pt idx="6">
                  <c:v>4072.0388468507335</c:v>
                </c:pt>
                <c:pt idx="7">
                  <c:v>4586.6285659714586</c:v>
                </c:pt>
                <c:pt idx="8">
                  <c:v>6089.8208141029663</c:v>
                </c:pt>
                <c:pt idx="9">
                  <c:v>10106.34954096223</c:v>
                </c:pt>
                <c:pt idx="10">
                  <c:v>14021.340077795421</c:v>
                </c:pt>
                <c:pt idx="11">
                  <c:v>13757.326008177064</c:v>
                </c:pt>
                <c:pt idx="12">
                  <c:v>17103.229102243738</c:v>
                </c:pt>
                <c:pt idx="13">
                  <c:v>13413.879240155773</c:v>
                </c:pt>
                <c:pt idx="14">
                  <c:v>10117.994505868335</c:v>
                </c:pt>
                <c:pt idx="15">
                  <c:v>13208.42223233185</c:v>
                </c:pt>
                <c:pt idx="16">
                  <c:v>15971.289459507179</c:v>
                </c:pt>
                <c:pt idx="17">
                  <c:v>16034.539993158764</c:v>
                </c:pt>
                <c:pt idx="18">
                  <c:v>19094.354073585997</c:v>
                </c:pt>
                <c:pt idx="19">
                  <c:v>19741.625638356749</c:v>
                </c:pt>
                <c:pt idx="20">
                  <c:v>21582.024486777977</c:v>
                </c:pt>
                <c:pt idx="21">
                  <c:v>22763.447407212294</c:v>
                </c:pt>
                <c:pt idx="22">
                  <c:v>25824.167535472799</c:v>
                </c:pt>
                <c:pt idx="23">
                  <c:v>25300.761110480453</c:v>
                </c:pt>
                <c:pt idx="24">
                  <c:v>29071.598836745121</c:v>
                </c:pt>
                <c:pt idx="25">
                  <c:v>29212.388797239357</c:v>
                </c:pt>
                <c:pt idx="26">
                  <c:v>27995.15673576331</c:v>
                </c:pt>
                <c:pt idx="27">
                  <c:v>26777.924674287267</c:v>
                </c:pt>
                <c:pt idx="28">
                  <c:v>25560.692612811221</c:v>
                </c:pt>
                <c:pt idx="29">
                  <c:v>24343.460551335178</c:v>
                </c:pt>
                <c:pt idx="30">
                  <c:v>23126.228489859132</c:v>
                </c:pt>
                <c:pt idx="31">
                  <c:v>23691.641840282638</c:v>
                </c:pt>
                <c:pt idx="32">
                  <c:v>24257.055190706145</c:v>
                </c:pt>
                <c:pt idx="33">
                  <c:v>24822.468541129652</c:v>
                </c:pt>
                <c:pt idx="34">
                  <c:v>25387.881891553159</c:v>
                </c:pt>
                <c:pt idx="35">
                  <c:v>31847.969453196751</c:v>
                </c:pt>
                <c:pt idx="36">
                  <c:v>41320.057077008787</c:v>
                </c:pt>
                <c:pt idx="37">
                  <c:v>35252.494120993186</c:v>
                </c:pt>
                <c:pt idx="38">
                  <c:v>35407.200936320543</c:v>
                </c:pt>
                <c:pt idx="39">
                  <c:v>40892.8608327193</c:v>
                </c:pt>
                <c:pt idx="40">
                  <c:v>96359.09217216511</c:v>
                </c:pt>
                <c:pt idx="41">
                  <c:v>94758.60189369593</c:v>
                </c:pt>
                <c:pt idx="42">
                  <c:v>72779.683449611286</c:v>
                </c:pt>
                <c:pt idx="43">
                  <c:v>71871.554788767622</c:v>
                </c:pt>
                <c:pt idx="44">
                  <c:v>81748.577424928531</c:v>
                </c:pt>
                <c:pt idx="45">
                  <c:v>88435.232700556953</c:v>
                </c:pt>
                <c:pt idx="46">
                  <c:v>90043.736953367727</c:v>
                </c:pt>
                <c:pt idx="47">
                  <c:v>153638.30294064613</c:v>
                </c:pt>
                <c:pt idx="48">
                  <c:v>171339.87374642774</c:v>
                </c:pt>
                <c:pt idx="49">
                  <c:v>151827.58319920843</c:v>
                </c:pt>
                <c:pt idx="50">
                  <c:v>131790.61085208601</c:v>
                </c:pt>
                <c:pt idx="51">
                  <c:v>118059.18740727045</c:v>
                </c:pt>
                <c:pt idx="52">
                  <c:v>111061.62541877612</c:v>
                </c:pt>
                <c:pt idx="53">
                  <c:v>110187.72650478463</c:v>
                </c:pt>
                <c:pt idx="54">
                  <c:v>123468.51975927627</c:v>
                </c:pt>
                <c:pt idx="55">
                  <c:v>122088.0865732401</c:v>
                </c:pt>
                <c:pt idx="56">
                  <c:v>123215.89279820397</c:v>
                </c:pt>
                <c:pt idx="57">
                  <c:v>124378.16998737499</c:v>
                </c:pt>
                <c:pt idx="58">
                  <c:v>134092.82344314456</c:v>
                </c:pt>
                <c:pt idx="59">
                  <c:v>141940.95423672206</c:v>
                </c:pt>
                <c:pt idx="60">
                  <c:v>145792.2438696186</c:v>
                </c:pt>
                <c:pt idx="61">
                  <c:v>176054.26777906265</c:v>
                </c:pt>
                <c:pt idx="62">
                  <c:v>153522.26169792001</c:v>
                </c:pt>
                <c:pt idx="63">
                  <c:v>159940.9596</c:v>
                </c:pt>
                <c:pt idx="64">
                  <c:v>216008</c:v>
                </c:pt>
              </c:numCache>
            </c:numRef>
          </c:val>
        </c:ser>
        <c:axId val="96386432"/>
        <c:axId val="96445568"/>
      </c:areaChart>
      <c:catAx>
        <c:axId val="96386432"/>
        <c:scaling>
          <c:orientation val="minMax"/>
        </c:scaling>
        <c:axPos val="b"/>
        <c:numFmt formatCode="General" sourceLinked="1"/>
        <c:tickLblPos val="nextTo"/>
        <c:crossAx val="96445568"/>
        <c:crosses val="autoZero"/>
        <c:auto val="1"/>
        <c:lblAlgn val="ctr"/>
        <c:lblOffset val="100"/>
        <c:tickLblSkip val="5"/>
      </c:catAx>
      <c:valAx>
        <c:axId val="964455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millions</a:t>
                </a:r>
              </a:p>
            </c:rich>
          </c:tx>
          <c:layout/>
        </c:title>
        <c:numFmt formatCode="#,##0" sourceLinked="1"/>
        <c:tickLblPos val="nextTo"/>
        <c:crossAx val="96386432"/>
        <c:crosses val="autoZero"/>
        <c:crossBetween val="midCat"/>
        <c:dispUnits>
          <c:builtInUnit val="thousands"/>
        </c:dispUnits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3616" y="7872"/>
    <xdr:ext cx="9304587" cy="60849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K70"/>
  <sheetViews>
    <sheetView workbookViewId="0">
      <pane ySplit="3" topLeftCell="A4" activePane="bottomLeft" state="frozen"/>
      <selection pane="bottomLeft" sqref="A1:K1"/>
    </sheetView>
  </sheetViews>
  <sheetFormatPr defaultRowHeight="15"/>
  <cols>
    <col min="1" max="1" width="5.5703125" style="4" customWidth="1"/>
    <col min="2" max="9" width="9.140625" style="1" customWidth="1"/>
    <col min="10" max="10" width="9.140625" style="1"/>
    <col min="11" max="11" width="11.140625" style="2" customWidth="1"/>
    <col min="12" max="16384" width="9.140625" style="1"/>
  </cols>
  <sheetData>
    <row r="1" spans="1:11">
      <c r="A1" s="11" t="s">
        <v>8</v>
      </c>
      <c r="B1" s="12"/>
      <c r="C1" s="12"/>
      <c r="D1" s="12"/>
      <c r="E1" s="12"/>
      <c r="F1" s="13"/>
      <c r="G1" s="13"/>
      <c r="H1" s="13"/>
      <c r="I1" s="13"/>
      <c r="J1" s="13"/>
      <c r="K1" s="13"/>
    </row>
    <row r="2" spans="1:11">
      <c r="A2" s="3"/>
      <c r="B2" s="4"/>
      <c r="C2" s="4"/>
      <c r="D2" s="4"/>
      <c r="E2" s="4"/>
    </row>
    <row r="3" spans="1:11" ht="27.75" customHeight="1">
      <c r="B3" s="5" t="s">
        <v>1</v>
      </c>
      <c r="C3" s="5" t="s">
        <v>0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6</v>
      </c>
      <c r="J3" s="4"/>
    </row>
    <row r="4" spans="1:11">
      <c r="A4" s="4">
        <v>1945</v>
      </c>
      <c r="B4" s="6"/>
      <c r="C4" s="6"/>
      <c r="D4" s="6"/>
      <c r="E4" s="6"/>
      <c r="F4" s="6"/>
      <c r="G4" s="6"/>
      <c r="H4" s="6"/>
    </row>
    <row r="5" spans="1:11">
      <c r="A5" s="4">
        <f t="shared" ref="A5:A36" si="0">A4+1</f>
        <v>1946</v>
      </c>
      <c r="B5" s="6"/>
      <c r="C5" s="6"/>
      <c r="D5" s="6"/>
      <c r="E5" s="6"/>
      <c r="F5" s="6"/>
      <c r="G5" s="6"/>
      <c r="H5" s="6"/>
    </row>
    <row r="6" spans="1:11">
      <c r="A6" s="4">
        <f t="shared" si="0"/>
        <v>1947</v>
      </c>
      <c r="B6" s="6"/>
      <c r="C6" s="6"/>
      <c r="D6" s="6"/>
      <c r="E6" s="6"/>
      <c r="F6" s="6"/>
      <c r="G6" s="6">
        <v>5780.2469283507353</v>
      </c>
      <c r="H6" s="6">
        <f t="shared" ref="H6:H35" si="1">B6+C6+D6+E6+F6+G6</f>
        <v>5780.2469283507353</v>
      </c>
    </row>
    <row r="7" spans="1:11">
      <c r="A7" s="4">
        <f t="shared" si="0"/>
        <v>1948</v>
      </c>
      <c r="B7" s="6"/>
      <c r="C7" s="6"/>
      <c r="D7" s="6"/>
      <c r="E7" s="6"/>
      <c r="F7" s="6"/>
      <c r="G7" s="6">
        <v>3787.3757816235075</v>
      </c>
      <c r="H7" s="6">
        <f t="shared" si="1"/>
        <v>3787.3757816235075</v>
      </c>
    </row>
    <row r="8" spans="1:11">
      <c r="A8" s="4">
        <f t="shared" si="0"/>
        <v>1949</v>
      </c>
      <c r="B8" s="6"/>
      <c r="C8" s="6"/>
      <c r="D8" s="6"/>
      <c r="E8" s="6"/>
      <c r="F8" s="6"/>
      <c r="G8" s="6">
        <v>4579.401734482859</v>
      </c>
      <c r="H8" s="6">
        <f t="shared" si="1"/>
        <v>4579.401734482859</v>
      </c>
    </row>
    <row r="9" spans="1:11">
      <c r="A9" s="4">
        <f t="shared" si="0"/>
        <v>1950</v>
      </c>
      <c r="B9" s="6"/>
      <c r="C9" s="6"/>
      <c r="D9" s="6"/>
      <c r="E9" s="6"/>
      <c r="F9" s="6"/>
      <c r="G9" s="6">
        <v>5515.4502444399332</v>
      </c>
      <c r="H9" s="6">
        <f t="shared" si="1"/>
        <v>5515.4502444399332</v>
      </c>
    </row>
    <row r="10" spans="1:11">
      <c r="A10" s="4">
        <f t="shared" si="0"/>
        <v>1951</v>
      </c>
      <c r="B10" s="6"/>
      <c r="C10" s="6"/>
      <c r="D10" s="6"/>
      <c r="E10" s="6"/>
      <c r="F10" s="6"/>
      <c r="G10" s="6">
        <v>4072.0388468507335</v>
      </c>
      <c r="H10" s="6">
        <f t="shared" si="1"/>
        <v>4072.0388468507335</v>
      </c>
    </row>
    <row r="11" spans="1:11">
      <c r="A11" s="4">
        <f t="shared" si="0"/>
        <v>1952</v>
      </c>
      <c r="B11" s="6"/>
      <c r="C11" s="6"/>
      <c r="D11" s="6"/>
      <c r="E11" s="6"/>
      <c r="F11" s="6"/>
      <c r="G11" s="6">
        <v>4586.6285659714586</v>
      </c>
      <c r="H11" s="6">
        <f t="shared" si="1"/>
        <v>4586.6285659714586</v>
      </c>
    </row>
    <row r="12" spans="1:11">
      <c r="A12" s="4">
        <f t="shared" si="0"/>
        <v>1953</v>
      </c>
      <c r="B12" s="6"/>
      <c r="C12" s="6"/>
      <c r="D12" s="6"/>
      <c r="E12" s="6"/>
      <c r="F12" s="6"/>
      <c r="G12" s="6">
        <v>6089.8208141029663</v>
      </c>
      <c r="H12" s="6">
        <f t="shared" si="1"/>
        <v>6089.8208141029663</v>
      </c>
    </row>
    <row r="13" spans="1:11">
      <c r="A13" s="4">
        <f t="shared" si="0"/>
        <v>1954</v>
      </c>
      <c r="B13" s="6"/>
      <c r="C13" s="6"/>
      <c r="D13" s="6"/>
      <c r="E13" s="6"/>
      <c r="F13" s="6"/>
      <c r="G13" s="6">
        <v>10106.34954096223</v>
      </c>
      <c r="H13" s="6">
        <f t="shared" si="1"/>
        <v>10106.34954096223</v>
      </c>
    </row>
    <row r="14" spans="1:11">
      <c r="A14" s="4">
        <f t="shared" si="0"/>
        <v>1955</v>
      </c>
      <c r="B14" s="6"/>
      <c r="C14" s="6"/>
      <c r="D14" s="6"/>
      <c r="E14" s="6"/>
      <c r="F14" s="6"/>
      <c r="G14" s="6">
        <v>14021.340077795421</v>
      </c>
      <c r="H14" s="6">
        <f t="shared" si="1"/>
        <v>14021.340077795421</v>
      </c>
    </row>
    <row r="15" spans="1:11">
      <c r="A15" s="4">
        <f t="shared" si="0"/>
        <v>1956</v>
      </c>
      <c r="B15" s="6"/>
      <c r="C15" s="6"/>
      <c r="D15" s="6"/>
      <c r="E15" s="6"/>
      <c r="F15" s="6"/>
      <c r="G15" s="6">
        <v>13757.326008177064</v>
      </c>
      <c r="H15" s="6">
        <f t="shared" si="1"/>
        <v>13757.326008177064</v>
      </c>
    </row>
    <row r="16" spans="1:11">
      <c r="A16" s="4">
        <f t="shared" si="0"/>
        <v>1957</v>
      </c>
      <c r="B16" s="6"/>
      <c r="C16" s="6"/>
      <c r="D16" s="6"/>
      <c r="E16" s="6"/>
      <c r="F16" s="6"/>
      <c r="G16" s="6">
        <v>17103.229102243738</v>
      </c>
      <c r="H16" s="6">
        <f t="shared" si="1"/>
        <v>17103.229102243738</v>
      </c>
    </row>
    <row r="17" spans="1:11">
      <c r="A17" s="4">
        <f t="shared" si="0"/>
        <v>1958</v>
      </c>
      <c r="B17" s="6"/>
      <c r="C17" s="6">
        <v>6323.685927502007</v>
      </c>
      <c r="D17" s="6"/>
      <c r="E17" s="6"/>
      <c r="F17" s="6"/>
      <c r="G17" s="6">
        <v>13413.879240155773</v>
      </c>
      <c r="H17" s="6">
        <f t="shared" si="1"/>
        <v>19737.56516765778</v>
      </c>
      <c r="J17" s="6"/>
    </row>
    <row r="18" spans="1:11">
      <c r="A18" s="4">
        <f t="shared" si="0"/>
        <v>1959</v>
      </c>
      <c r="B18" s="6"/>
      <c r="C18" s="6">
        <v>8939.8718579247616</v>
      </c>
      <c r="D18" s="6"/>
      <c r="E18" s="6"/>
      <c r="F18" s="6"/>
      <c r="G18" s="6">
        <v>10117.994505868335</v>
      </c>
      <c r="H18" s="6">
        <f t="shared" si="1"/>
        <v>19057.866363793095</v>
      </c>
      <c r="J18" s="6"/>
    </row>
    <row r="19" spans="1:11">
      <c r="A19" s="4">
        <f t="shared" si="0"/>
        <v>1960</v>
      </c>
      <c r="B19" s="6"/>
      <c r="C19" s="6">
        <v>17291.025467779877</v>
      </c>
      <c r="D19" s="6"/>
      <c r="E19" s="6"/>
      <c r="F19" s="6"/>
      <c r="G19" s="6">
        <v>13208.42223233185</v>
      </c>
      <c r="H19" s="6">
        <f t="shared" si="1"/>
        <v>30499.447700111727</v>
      </c>
      <c r="J19" s="6"/>
    </row>
    <row r="20" spans="1:11">
      <c r="A20" s="4">
        <f t="shared" si="0"/>
        <v>1961</v>
      </c>
      <c r="B20" s="6"/>
      <c r="C20" s="6">
        <v>22116.006743772403</v>
      </c>
      <c r="D20" s="6"/>
      <c r="E20" s="6"/>
      <c r="F20" s="6"/>
      <c r="G20" s="6">
        <v>15971.289459507179</v>
      </c>
      <c r="H20" s="6">
        <f t="shared" si="1"/>
        <v>38087.296203279584</v>
      </c>
      <c r="J20" s="6"/>
    </row>
    <row r="21" spans="1:11">
      <c r="A21" s="4">
        <f t="shared" si="0"/>
        <v>1962</v>
      </c>
      <c r="B21" s="6"/>
      <c r="C21" s="6">
        <v>26390.180405407133</v>
      </c>
      <c r="D21" s="6"/>
      <c r="E21" s="6"/>
      <c r="F21" s="6"/>
      <c r="G21" s="6">
        <v>16034.539993158764</v>
      </c>
      <c r="H21" s="6">
        <f t="shared" si="1"/>
        <v>42424.7203985659</v>
      </c>
      <c r="J21" s="6"/>
    </row>
    <row r="22" spans="1:11">
      <c r="A22" s="4">
        <f t="shared" si="0"/>
        <v>1963</v>
      </c>
      <c r="B22" s="6"/>
      <c r="C22" s="6">
        <v>34819.116251833286</v>
      </c>
      <c r="D22" s="6"/>
      <c r="E22" s="6"/>
      <c r="F22" s="6"/>
      <c r="G22" s="6">
        <v>19094.354073585997</v>
      </c>
      <c r="H22" s="6">
        <f t="shared" si="1"/>
        <v>53913.470325419286</v>
      </c>
      <c r="J22" s="6"/>
    </row>
    <row r="23" spans="1:11">
      <c r="A23" s="4">
        <f t="shared" si="0"/>
        <v>1964</v>
      </c>
      <c r="B23" s="6"/>
      <c r="C23" s="6">
        <v>44422.433819745376</v>
      </c>
      <c r="D23" s="6"/>
      <c r="E23" s="6"/>
      <c r="F23" s="6"/>
      <c r="G23" s="6">
        <v>19741.625638356749</v>
      </c>
      <c r="H23" s="6">
        <f t="shared" si="1"/>
        <v>64164.059458102129</v>
      </c>
      <c r="J23" s="6"/>
    </row>
    <row r="24" spans="1:11">
      <c r="A24" s="4">
        <f t="shared" si="0"/>
        <v>1965</v>
      </c>
      <c r="B24" s="6"/>
      <c r="C24" s="6">
        <v>38392.071615424014</v>
      </c>
      <c r="D24" s="6"/>
      <c r="E24" s="6"/>
      <c r="F24" s="6"/>
      <c r="G24" s="6">
        <v>21582.024486777977</v>
      </c>
      <c r="H24" s="6">
        <f t="shared" si="1"/>
        <v>59974.096102201991</v>
      </c>
      <c r="J24" s="6"/>
    </row>
    <row r="25" spans="1:11">
      <c r="A25" s="4">
        <f t="shared" si="0"/>
        <v>1966</v>
      </c>
      <c r="B25" s="6"/>
      <c r="C25" s="6">
        <v>37328.724541626012</v>
      </c>
      <c r="D25" s="6"/>
      <c r="E25" s="6"/>
      <c r="F25" s="6"/>
      <c r="G25" s="6">
        <v>22763.447407212294</v>
      </c>
      <c r="H25" s="6">
        <f t="shared" si="1"/>
        <v>60092.17194883831</v>
      </c>
      <c r="J25" s="6"/>
    </row>
    <row r="26" spans="1:11">
      <c r="A26" s="4">
        <f t="shared" si="0"/>
        <v>1967</v>
      </c>
      <c r="B26" s="6"/>
      <c r="C26" s="6">
        <v>25336.919091407275</v>
      </c>
      <c r="D26" s="6"/>
      <c r="E26" s="6"/>
      <c r="F26" s="6"/>
      <c r="G26" s="6">
        <v>25824.167535472799</v>
      </c>
      <c r="H26" s="6">
        <f t="shared" si="1"/>
        <v>51161.086626880075</v>
      </c>
      <c r="J26" s="6"/>
    </row>
    <row r="27" spans="1:11">
      <c r="A27" s="4">
        <f t="shared" si="0"/>
        <v>1968</v>
      </c>
      <c r="B27" s="6"/>
      <c r="C27" s="6">
        <v>34376.455693800475</v>
      </c>
      <c r="D27" s="6"/>
      <c r="E27" s="6"/>
      <c r="F27" s="6"/>
      <c r="G27" s="6">
        <v>25300.761110480453</v>
      </c>
      <c r="H27" s="6">
        <f t="shared" si="1"/>
        <v>59677.216804280928</v>
      </c>
      <c r="J27" s="6"/>
    </row>
    <row r="28" spans="1:11">
      <c r="A28" s="4">
        <f t="shared" si="0"/>
        <v>1969</v>
      </c>
      <c r="B28" s="6"/>
      <c r="C28" s="6">
        <v>36219.950638441624</v>
      </c>
      <c r="D28" s="6">
        <v>416.88501073358674</v>
      </c>
      <c r="E28" s="6"/>
      <c r="F28" s="6"/>
      <c r="G28" s="6">
        <v>29071.598836745121</v>
      </c>
      <c r="H28" s="6">
        <f t="shared" si="1"/>
        <v>65708.434485920327</v>
      </c>
      <c r="J28" s="6"/>
    </row>
    <row r="29" spans="1:11">
      <c r="A29" s="4">
        <f t="shared" si="0"/>
        <v>1970</v>
      </c>
      <c r="B29" s="6"/>
      <c r="C29" s="6">
        <v>33728.150390879637</v>
      </c>
      <c r="D29" s="6">
        <v>633.98778930224876</v>
      </c>
      <c r="E29" s="6">
        <v>34829.93741098031</v>
      </c>
      <c r="F29" s="6">
        <v>10023.522360509862</v>
      </c>
      <c r="G29" s="6">
        <v>29212.388797239357</v>
      </c>
      <c r="H29" s="6">
        <f t="shared" si="1"/>
        <v>108427.98674891141</v>
      </c>
      <c r="J29" s="6"/>
      <c r="K29" s="7"/>
    </row>
    <row r="30" spans="1:11">
      <c r="A30" s="4">
        <f t="shared" si="0"/>
        <v>1971</v>
      </c>
      <c r="B30" s="6"/>
      <c r="C30" s="8">
        <v>34781.347722897175</v>
      </c>
      <c r="D30" s="6">
        <v>927.22162969250269</v>
      </c>
      <c r="E30" s="8">
        <v>33114.2288291847</v>
      </c>
      <c r="F30" s="8">
        <v>9768.9108552080397</v>
      </c>
      <c r="G30" s="6">
        <v>27995.15673576331</v>
      </c>
      <c r="H30" s="6">
        <f t="shared" si="1"/>
        <v>106586.86577274575</v>
      </c>
      <c r="J30" s="6"/>
      <c r="K30" s="9"/>
    </row>
    <row r="31" spans="1:11">
      <c r="A31" s="4">
        <f t="shared" si="0"/>
        <v>1972</v>
      </c>
      <c r="B31" s="6"/>
      <c r="C31" s="8">
        <v>45370.46512914975</v>
      </c>
      <c r="D31" s="6">
        <v>2045.7526006640251</v>
      </c>
      <c r="E31" s="8">
        <v>31398.520247389089</v>
      </c>
      <c r="F31" s="8">
        <v>9514.2993499062177</v>
      </c>
      <c r="G31" s="6">
        <v>26777.924674287267</v>
      </c>
      <c r="H31" s="6">
        <f t="shared" si="1"/>
        <v>115106.96200139634</v>
      </c>
      <c r="J31" s="6"/>
      <c r="K31" s="9"/>
    </row>
    <row r="32" spans="1:11">
      <c r="A32" s="4">
        <f t="shared" si="0"/>
        <v>1973</v>
      </c>
      <c r="B32" s="6"/>
      <c r="C32" s="8">
        <v>36749.733967212815</v>
      </c>
      <c r="D32" s="6">
        <v>2440.3768451640954</v>
      </c>
      <c r="E32" s="8">
        <v>29682.811665593479</v>
      </c>
      <c r="F32" s="8">
        <v>9259.6878446043957</v>
      </c>
      <c r="G32" s="6">
        <v>25560.692612811221</v>
      </c>
      <c r="H32" s="6">
        <f t="shared" si="1"/>
        <v>103693.30293538602</v>
      </c>
      <c r="J32" s="6"/>
      <c r="K32" s="9"/>
    </row>
    <row r="33" spans="1:11">
      <c r="A33" s="4">
        <f t="shared" si="0"/>
        <v>1974</v>
      </c>
      <c r="B33" s="6"/>
      <c r="C33" s="8">
        <v>35587.22168107349</v>
      </c>
      <c r="D33" s="6">
        <v>4206.8209708051972</v>
      </c>
      <c r="E33" s="8">
        <v>27967.103083797865</v>
      </c>
      <c r="F33" s="8">
        <v>9005.0763393025736</v>
      </c>
      <c r="G33" s="6">
        <v>24343.460551335178</v>
      </c>
      <c r="H33" s="6">
        <f t="shared" si="1"/>
        <v>101109.68262631429</v>
      </c>
      <c r="J33" s="6"/>
      <c r="K33" s="9"/>
    </row>
    <row r="34" spans="1:11">
      <c r="A34" s="4">
        <f t="shared" si="0"/>
        <v>1975</v>
      </c>
      <c r="B34" s="6"/>
      <c r="C34" s="6">
        <v>30132.850689084018</v>
      </c>
      <c r="D34" s="6">
        <v>5669.0511460276302</v>
      </c>
      <c r="E34" s="6">
        <v>26251.394502002255</v>
      </c>
      <c r="F34" s="6">
        <v>8750.4648340007516</v>
      </c>
      <c r="G34" s="6">
        <v>23126.228489859132</v>
      </c>
      <c r="H34" s="6">
        <f t="shared" si="1"/>
        <v>93929.989660973792</v>
      </c>
      <c r="J34" s="6"/>
      <c r="K34" s="7"/>
    </row>
    <row r="35" spans="1:11">
      <c r="A35" s="4">
        <f t="shared" si="0"/>
        <v>1976</v>
      </c>
      <c r="B35" s="6"/>
      <c r="C35" s="6">
        <v>34524.366159898738</v>
      </c>
      <c r="D35" s="6">
        <v>6550.777168801299</v>
      </c>
      <c r="E35" s="6">
        <v>26149.457756541793</v>
      </c>
      <c r="F35" s="6">
        <v>30994.135711846931</v>
      </c>
      <c r="G35" s="6">
        <v>23691.641840282638</v>
      </c>
      <c r="H35" s="6">
        <f t="shared" si="1"/>
        <v>121910.3786373714</v>
      </c>
      <c r="J35" s="6"/>
      <c r="K35" s="7"/>
    </row>
    <row r="36" spans="1:11">
      <c r="A36" s="4">
        <f t="shared" si="0"/>
        <v>1977</v>
      </c>
      <c r="B36" s="6"/>
      <c r="C36" s="6">
        <v>32666.038715017938</v>
      </c>
      <c r="D36" s="6">
        <v>6757.2933887844492</v>
      </c>
      <c r="E36" s="6">
        <v>22149.291930075233</v>
      </c>
      <c r="F36" s="6">
        <v>26670.358729765547</v>
      </c>
      <c r="G36" s="6">
        <v>24257.055190706145</v>
      </c>
      <c r="H36" s="6">
        <f t="shared" ref="H36:H68" si="2">B36+C36+D36+E36+F36+G36</f>
        <v>112500.03795434932</v>
      </c>
      <c r="J36" s="6"/>
      <c r="K36" s="7"/>
    </row>
    <row r="37" spans="1:11">
      <c r="A37" s="4">
        <f t="shared" ref="A37:A67" si="3">A36+1</f>
        <v>1978</v>
      </c>
      <c r="B37" s="6"/>
      <c r="C37" s="6">
        <v>32815.209835967828</v>
      </c>
      <c r="D37" s="6">
        <v>7259.0185384931438</v>
      </c>
      <c r="E37" s="6">
        <v>20067.039469780222</v>
      </c>
      <c r="F37" s="6">
        <v>24555.831852240648</v>
      </c>
      <c r="G37" s="6">
        <v>24822.468541129652</v>
      </c>
      <c r="H37" s="6">
        <f t="shared" si="2"/>
        <v>109519.5682376115</v>
      </c>
      <c r="J37" s="6"/>
      <c r="K37" s="7"/>
    </row>
    <row r="38" spans="1:11">
      <c r="A38" s="4">
        <f t="shared" si="3"/>
        <v>1979</v>
      </c>
      <c r="B38" s="6">
        <v>5337.6749455737599</v>
      </c>
      <c r="C38" s="6">
        <v>36421.338505744112</v>
      </c>
      <c r="D38" s="6">
        <v>7836.8829179716431</v>
      </c>
      <c r="E38" s="6">
        <v>20770.18993651936</v>
      </c>
      <c r="F38" s="6">
        <v>25629.13273655084</v>
      </c>
      <c r="G38" s="6">
        <v>25387.881891553159</v>
      </c>
      <c r="H38" s="6">
        <f t="shared" si="2"/>
        <v>121383.10093391287</v>
      </c>
      <c r="J38" s="6"/>
      <c r="K38" s="7"/>
    </row>
    <row r="39" spans="1:11">
      <c r="A39" s="4">
        <f t="shared" si="3"/>
        <v>1980</v>
      </c>
      <c r="B39" s="6">
        <v>11036.709791445928</v>
      </c>
      <c r="C39" s="6">
        <v>59931.826533977946</v>
      </c>
      <c r="D39" s="6">
        <v>10458.352966821807</v>
      </c>
      <c r="E39" s="6">
        <v>23044.803420934579</v>
      </c>
      <c r="F39" s="6">
        <v>26901.580698952886</v>
      </c>
      <c r="G39" s="6">
        <v>31847.969453196751</v>
      </c>
      <c r="H39" s="6">
        <f t="shared" si="2"/>
        <v>163221.2428653299</v>
      </c>
      <c r="J39" s="6"/>
      <c r="K39" s="7"/>
    </row>
    <row r="40" spans="1:11">
      <c r="A40" s="4">
        <f t="shared" si="3"/>
        <v>1981</v>
      </c>
      <c r="B40" s="6">
        <v>6044.4687711683782</v>
      </c>
      <c r="C40" s="6">
        <v>45110.70455306759</v>
      </c>
      <c r="D40" s="6">
        <v>11331.950668820868</v>
      </c>
      <c r="E40" s="6">
        <v>25500.459697646555</v>
      </c>
      <c r="F40" s="6">
        <v>38626.326428988097</v>
      </c>
      <c r="G40" s="6">
        <v>41320.057077008787</v>
      </c>
      <c r="H40" s="6">
        <f t="shared" si="2"/>
        <v>167933.96719670028</v>
      </c>
      <c r="J40" s="6"/>
      <c r="K40" s="7"/>
    </row>
    <row r="41" spans="1:11">
      <c r="A41" s="4">
        <f t="shared" si="3"/>
        <v>1982</v>
      </c>
      <c r="B41" s="6">
        <v>5658.3922732823175</v>
      </c>
      <c r="C41" s="6">
        <v>42786.494804712645</v>
      </c>
      <c r="D41" s="6">
        <v>11921.819517673392</v>
      </c>
      <c r="E41" s="6">
        <v>20923.687653039309</v>
      </c>
      <c r="F41" s="6">
        <v>29315.259643634658</v>
      </c>
      <c r="G41" s="6">
        <v>35252.494120993186</v>
      </c>
      <c r="H41" s="6">
        <f t="shared" si="2"/>
        <v>145858.14801333551</v>
      </c>
      <c r="J41" s="6"/>
      <c r="K41" s="7"/>
    </row>
    <row r="42" spans="1:11">
      <c r="A42" s="4">
        <f t="shared" si="3"/>
        <v>1983</v>
      </c>
      <c r="B42" s="6">
        <v>6398.588822192416</v>
      </c>
      <c r="C42" s="6">
        <v>49534.379950819246</v>
      </c>
      <c r="D42" s="6">
        <v>13767.651233919712</v>
      </c>
      <c r="E42" s="6">
        <v>23313.993771391069</v>
      </c>
      <c r="F42" s="6">
        <v>34617.748327217043</v>
      </c>
      <c r="G42" s="6">
        <v>35407.200936320543</v>
      </c>
      <c r="H42" s="6">
        <f t="shared" si="2"/>
        <v>163039.56304186</v>
      </c>
      <c r="J42" s="6"/>
      <c r="K42" s="7"/>
    </row>
    <row r="43" spans="1:11">
      <c r="A43" s="4">
        <f t="shared" si="3"/>
        <v>1984</v>
      </c>
      <c r="B43" s="6">
        <v>14910.203035901872</v>
      </c>
      <c r="C43" s="6">
        <v>69774.192420256732</v>
      </c>
      <c r="D43" s="6">
        <v>16618.264534069935</v>
      </c>
      <c r="E43" s="6">
        <v>26754.040408893332</v>
      </c>
      <c r="F43" s="6">
        <v>35713.57758020969</v>
      </c>
      <c r="G43" s="6">
        <v>40892.8608327193</v>
      </c>
      <c r="H43" s="6">
        <f t="shared" si="2"/>
        <v>204663.13881205086</v>
      </c>
      <c r="J43" s="6"/>
      <c r="K43" s="7"/>
    </row>
    <row r="44" spans="1:11">
      <c r="A44" s="4">
        <f t="shared" si="3"/>
        <v>1985</v>
      </c>
      <c r="B44" s="6">
        <v>26830.518903982982</v>
      </c>
      <c r="C44" s="6">
        <v>129681.5940629307</v>
      </c>
      <c r="D44" s="6">
        <v>26622.775448405937</v>
      </c>
      <c r="E44" s="6">
        <v>45967.755708498698</v>
      </c>
      <c r="F44" s="6">
        <v>45850.335494476894</v>
      </c>
      <c r="G44" s="6">
        <v>96359.09217216511</v>
      </c>
      <c r="H44" s="6">
        <f t="shared" si="2"/>
        <v>371312.07179046032</v>
      </c>
      <c r="J44" s="6"/>
      <c r="K44" s="7"/>
    </row>
    <row r="45" spans="1:11">
      <c r="A45" s="4">
        <f t="shared" si="3"/>
        <v>1986</v>
      </c>
      <c r="B45" s="6">
        <v>11801.421599721896</v>
      </c>
      <c r="C45" s="6">
        <v>115349.94243103452</v>
      </c>
      <c r="D45" s="6">
        <v>23255.614103523032</v>
      </c>
      <c r="E45" s="6">
        <v>37489.823205482193</v>
      </c>
      <c r="F45" s="6">
        <v>58312.649806767957</v>
      </c>
      <c r="G45" s="6">
        <v>94758.60189369593</v>
      </c>
      <c r="H45" s="6">
        <f t="shared" si="2"/>
        <v>340968.05304022552</v>
      </c>
      <c r="J45" s="6"/>
      <c r="K45" s="7"/>
    </row>
    <row r="46" spans="1:11">
      <c r="A46" s="4">
        <f t="shared" si="3"/>
        <v>1987</v>
      </c>
      <c r="B46" s="6">
        <v>15770.71353406436</v>
      </c>
      <c r="C46" s="6">
        <v>88097.528847095222</v>
      </c>
      <c r="D46" s="6">
        <v>23358.351433529784</v>
      </c>
      <c r="E46" s="6">
        <v>36156.069515413437</v>
      </c>
      <c r="F46" s="6">
        <v>68626.295585880696</v>
      </c>
      <c r="G46" s="6">
        <v>72779.683449611286</v>
      </c>
      <c r="H46" s="6">
        <f t="shared" si="2"/>
        <v>304788.6423655948</v>
      </c>
      <c r="J46" s="6"/>
      <c r="K46" s="7"/>
    </row>
    <row r="47" spans="1:11">
      <c r="A47" s="4">
        <f t="shared" si="3"/>
        <v>1988</v>
      </c>
      <c r="B47" s="6">
        <v>22397.033465442782</v>
      </c>
      <c r="C47" s="6">
        <v>104536.80971806736</v>
      </c>
      <c r="D47" s="6">
        <v>25436.730788628152</v>
      </c>
      <c r="E47" s="6">
        <v>36576.292182076722</v>
      </c>
      <c r="F47" s="6">
        <v>76931.721535845441</v>
      </c>
      <c r="G47" s="6">
        <v>71871.554788767622</v>
      </c>
      <c r="H47" s="6">
        <f t="shared" si="2"/>
        <v>337750.14247882809</v>
      </c>
      <c r="J47" s="6"/>
      <c r="K47" s="7"/>
    </row>
    <row r="48" spans="1:11">
      <c r="A48" s="4">
        <f t="shared" si="3"/>
        <v>1989</v>
      </c>
      <c r="B48" s="6">
        <v>28949.85863276885</v>
      </c>
      <c r="C48" s="6">
        <v>106068.49870492946</v>
      </c>
      <c r="D48" s="6">
        <v>25592.157219916317</v>
      </c>
      <c r="E48" s="6">
        <v>45947.00497289226</v>
      </c>
      <c r="F48" s="6">
        <v>76378.666107107769</v>
      </c>
      <c r="G48" s="6">
        <v>81748.577424928531</v>
      </c>
      <c r="H48" s="6">
        <f t="shared" si="2"/>
        <v>364684.76306254324</v>
      </c>
      <c r="J48" s="6"/>
      <c r="K48" s="7"/>
    </row>
    <row r="49" spans="1:11">
      <c r="A49" s="4">
        <f t="shared" si="3"/>
        <v>1990</v>
      </c>
      <c r="B49" s="6">
        <v>33907.853322788076</v>
      </c>
      <c r="C49" s="6">
        <v>105178.2200855463</v>
      </c>
      <c r="D49" s="6">
        <v>25195.807063567754</v>
      </c>
      <c r="E49" s="6">
        <v>52943.216940512757</v>
      </c>
      <c r="F49" s="6">
        <v>74333.645571912319</v>
      </c>
      <c r="G49" s="6">
        <v>88435.232700556953</v>
      </c>
      <c r="H49" s="6">
        <f t="shared" si="2"/>
        <v>379993.97568488412</v>
      </c>
      <c r="J49" s="6"/>
      <c r="K49" s="7"/>
    </row>
    <row r="50" spans="1:11">
      <c r="A50" s="4">
        <f t="shared" si="3"/>
        <v>1991</v>
      </c>
      <c r="B50" s="6">
        <v>36680.040006597141</v>
      </c>
      <c r="C50" s="6">
        <v>110781.08243353726</v>
      </c>
      <c r="D50" s="6">
        <v>27956.527874138112</v>
      </c>
      <c r="E50" s="6">
        <v>53173.255203280831</v>
      </c>
      <c r="F50" s="6">
        <v>109528.00776839042</v>
      </c>
      <c r="G50" s="6">
        <v>90043.736953367727</v>
      </c>
      <c r="H50" s="6">
        <f t="shared" si="2"/>
        <v>428162.65023931151</v>
      </c>
      <c r="J50" s="6"/>
      <c r="K50" s="7"/>
    </row>
    <row r="51" spans="1:11">
      <c r="A51" s="4">
        <f t="shared" si="3"/>
        <v>1992</v>
      </c>
      <c r="B51" s="6">
        <v>35776.9022861294</v>
      </c>
      <c r="C51" s="6">
        <v>113059.57704424163</v>
      </c>
      <c r="D51" s="6">
        <v>30367.331004010928</v>
      </c>
      <c r="E51" s="6">
        <v>64961.130588861495</v>
      </c>
      <c r="F51" s="6">
        <v>93633.246640192578</v>
      </c>
      <c r="G51" s="6">
        <v>153638.30294064613</v>
      </c>
      <c r="H51" s="6">
        <f t="shared" si="2"/>
        <v>491436.49050408212</v>
      </c>
      <c r="J51" s="6"/>
      <c r="K51" s="7"/>
    </row>
    <row r="52" spans="1:11">
      <c r="A52" s="4">
        <f t="shared" si="3"/>
        <v>1993</v>
      </c>
      <c r="B52" s="6">
        <v>32294.100533588298</v>
      </c>
      <c r="C52" s="6">
        <v>119867.30766016871</v>
      </c>
      <c r="D52" s="6">
        <v>39683.981924202533</v>
      </c>
      <c r="E52" s="6">
        <v>72738.783213224931</v>
      </c>
      <c r="F52" s="6">
        <v>98629.939464047609</v>
      </c>
      <c r="G52" s="6">
        <v>171339.87374642774</v>
      </c>
      <c r="H52" s="6">
        <f t="shared" si="2"/>
        <v>534553.9865416598</v>
      </c>
      <c r="J52" s="6"/>
      <c r="K52" s="7"/>
    </row>
    <row r="53" spans="1:11">
      <c r="A53" s="4">
        <f t="shared" si="3"/>
        <v>1994</v>
      </c>
      <c r="B53" s="6">
        <v>33549.45731628182</v>
      </c>
      <c r="C53" s="6">
        <v>122856.05055063957</v>
      </c>
      <c r="D53" s="6">
        <v>34213.612190354172</v>
      </c>
      <c r="E53" s="6">
        <v>66946.21831106933</v>
      </c>
      <c r="F53" s="6">
        <v>110983.54093231726</v>
      </c>
      <c r="G53" s="6">
        <v>151827.58319920843</v>
      </c>
      <c r="H53" s="6">
        <f t="shared" si="2"/>
        <v>520376.46249987063</v>
      </c>
      <c r="J53" s="6"/>
      <c r="K53" s="7"/>
    </row>
    <row r="54" spans="1:11">
      <c r="A54" s="4">
        <f t="shared" si="3"/>
        <v>1995</v>
      </c>
      <c r="B54" s="6">
        <v>34375.051211237376</v>
      </c>
      <c r="C54" s="6">
        <v>124361.69119010428</v>
      </c>
      <c r="D54" s="6">
        <v>28685.51601784693</v>
      </c>
      <c r="E54" s="6">
        <v>60763.834689420524</v>
      </c>
      <c r="F54" s="6">
        <v>121453.16526651259</v>
      </c>
      <c r="G54" s="6">
        <v>131790.61085208601</v>
      </c>
      <c r="H54" s="6">
        <f t="shared" si="2"/>
        <v>501429.86922720773</v>
      </c>
      <c r="J54" s="6"/>
      <c r="K54" s="7"/>
    </row>
    <row r="55" spans="1:11">
      <c r="A55" s="4">
        <f t="shared" si="3"/>
        <v>1996</v>
      </c>
      <c r="B55" s="6">
        <v>26923.398737518666</v>
      </c>
      <c r="C55" s="6">
        <v>181033.41438571518</v>
      </c>
      <c r="D55" s="6">
        <v>32565.784265912596</v>
      </c>
      <c r="E55" s="6">
        <v>55325.59774865806</v>
      </c>
      <c r="F55" s="6">
        <v>133219.33855670676</v>
      </c>
      <c r="G55" s="6">
        <v>118059.18740727045</v>
      </c>
      <c r="H55" s="6">
        <f t="shared" si="2"/>
        <v>547126.7211017817</v>
      </c>
      <c r="J55" s="6"/>
      <c r="K55" s="7"/>
    </row>
    <row r="56" spans="1:11">
      <c r="A56" s="4">
        <f t="shared" si="3"/>
        <v>1997</v>
      </c>
      <c r="B56" s="6">
        <v>20840.671416948513</v>
      </c>
      <c r="C56" s="6">
        <v>168075.05032933087</v>
      </c>
      <c r="D56" s="6">
        <v>32842.641001507247</v>
      </c>
      <c r="E56" s="6">
        <v>53907.128532996023</v>
      </c>
      <c r="F56" s="6">
        <v>131715.10517629096</v>
      </c>
      <c r="G56" s="6">
        <v>111061.62541877612</v>
      </c>
      <c r="H56" s="6">
        <f t="shared" si="2"/>
        <v>518442.2218758497</v>
      </c>
      <c r="J56" s="6"/>
      <c r="K56" s="7"/>
    </row>
    <row r="57" spans="1:11">
      <c r="A57" s="4">
        <f t="shared" si="3"/>
        <v>1998</v>
      </c>
      <c r="B57" s="6">
        <v>23042.66174735254</v>
      </c>
      <c r="C57" s="6">
        <v>187033.7575284683</v>
      </c>
      <c r="D57" s="6">
        <v>31272.183799978447</v>
      </c>
      <c r="E57" s="6">
        <v>50191.55991650137</v>
      </c>
      <c r="F57" s="6">
        <v>134760.88263228288</v>
      </c>
      <c r="G57" s="6">
        <v>110187.72650478463</v>
      </c>
      <c r="H57" s="6">
        <f t="shared" si="2"/>
        <v>536488.77212936827</v>
      </c>
      <c r="J57" s="6"/>
      <c r="K57" s="7"/>
    </row>
    <row r="58" spans="1:11">
      <c r="A58" s="4">
        <f t="shared" si="3"/>
        <v>1999</v>
      </c>
      <c r="B58" s="6">
        <v>27290.049871362971</v>
      </c>
      <c r="C58" s="6">
        <v>218527.07327295415</v>
      </c>
      <c r="D58" s="6">
        <v>43544.983727624232</v>
      </c>
      <c r="E58" s="6">
        <v>63038.24555413716</v>
      </c>
      <c r="F58" s="6">
        <v>139609.78274940982</v>
      </c>
      <c r="G58" s="6">
        <v>123468.51975927627</v>
      </c>
      <c r="H58" s="6">
        <f t="shared" si="2"/>
        <v>615478.65493476461</v>
      </c>
      <c r="J58" s="6"/>
      <c r="K58" s="7"/>
    </row>
    <row r="59" spans="1:11">
      <c r="A59" s="4">
        <f t="shared" si="3"/>
        <v>2000</v>
      </c>
      <c r="B59" s="6">
        <v>32312.932957029534</v>
      </c>
      <c r="C59" s="6">
        <v>198592.30507454704</v>
      </c>
      <c r="D59" s="6">
        <v>45819.728896437053</v>
      </c>
      <c r="E59" s="6">
        <v>72379.163230196762</v>
      </c>
      <c r="F59" s="6">
        <v>174153.10900361461</v>
      </c>
      <c r="G59" s="6">
        <v>122088.0865732401</v>
      </c>
      <c r="H59" s="6">
        <f t="shared" si="2"/>
        <v>645345.32573506504</v>
      </c>
      <c r="J59" s="6"/>
      <c r="K59" s="7"/>
    </row>
    <row r="60" spans="1:11">
      <c r="A60" s="4">
        <f t="shared" si="3"/>
        <v>2001</v>
      </c>
      <c r="B60" s="6">
        <v>32133.788565234547</v>
      </c>
      <c r="C60" s="6">
        <v>214326.35327491959</v>
      </c>
      <c r="D60" s="6">
        <v>41853.199329277923</v>
      </c>
      <c r="E60" s="6">
        <v>66965.118926844676</v>
      </c>
      <c r="F60" s="6">
        <v>182671.53865296286</v>
      </c>
      <c r="G60" s="6">
        <v>123215.89279820397</v>
      </c>
      <c r="H60" s="6">
        <f t="shared" si="2"/>
        <v>661165.89154744358</v>
      </c>
      <c r="J60" s="6"/>
      <c r="K60" s="7"/>
    </row>
    <row r="61" spans="1:11">
      <c r="A61" s="4">
        <f t="shared" si="3"/>
        <v>2002</v>
      </c>
      <c r="B61" s="6">
        <v>31979.458695191075</v>
      </c>
      <c r="C61" s="6">
        <v>229659.85447756096</v>
      </c>
      <c r="D61" s="6">
        <v>38043.817596095461</v>
      </c>
      <c r="E61" s="6">
        <v>61771.334215570809</v>
      </c>
      <c r="F61" s="6">
        <v>191012.14751280914</v>
      </c>
      <c r="G61" s="6">
        <v>124378.16998737499</v>
      </c>
      <c r="H61" s="6">
        <f t="shared" si="2"/>
        <v>676844.78248460253</v>
      </c>
      <c r="J61" s="6"/>
      <c r="K61" s="7"/>
    </row>
    <row r="62" spans="1:11">
      <c r="A62" s="4">
        <f t="shared" si="3"/>
        <v>2003</v>
      </c>
      <c r="B62" s="6">
        <v>36073.628357015266</v>
      </c>
      <c r="C62" s="6">
        <v>222714.11234400075</v>
      </c>
      <c r="D62" s="6">
        <v>44435.572724272955</v>
      </c>
      <c r="E62" s="6">
        <v>68422.979871108153</v>
      </c>
      <c r="F62" s="6">
        <v>187817.87403954228</v>
      </c>
      <c r="G62" s="6">
        <v>134092.82344314456</v>
      </c>
      <c r="H62" s="6">
        <f t="shared" si="2"/>
        <v>693556.99077908392</v>
      </c>
      <c r="J62" s="6"/>
      <c r="K62" s="7"/>
    </row>
    <row r="63" spans="1:11">
      <c r="A63" s="4">
        <f t="shared" si="3"/>
        <v>2004</v>
      </c>
      <c r="B63" s="6">
        <v>32151.416075696903</v>
      </c>
      <c r="C63" s="6">
        <v>212526.89158355872</v>
      </c>
      <c r="D63" s="6">
        <v>38757.26000795485</v>
      </c>
      <c r="E63" s="6">
        <v>68466.390749029713</v>
      </c>
      <c r="F63" s="6">
        <v>188345.52005814671</v>
      </c>
      <c r="G63" s="6">
        <v>141940.95423672206</v>
      </c>
      <c r="H63" s="6">
        <f t="shared" si="2"/>
        <v>682188.43271110894</v>
      </c>
      <c r="J63" s="6"/>
      <c r="K63" s="7"/>
    </row>
    <row r="64" spans="1:11">
      <c r="A64" s="4">
        <f t="shared" si="3"/>
        <v>2005</v>
      </c>
      <c r="B64" s="6">
        <v>52220.881659620114</v>
      </c>
      <c r="C64" s="6">
        <v>281887.03941143898</v>
      </c>
      <c r="D64" s="6">
        <v>57480.250582867098</v>
      </c>
      <c r="E64" s="6">
        <v>88554.596423710405</v>
      </c>
      <c r="F64" s="6">
        <v>178386.7543209476</v>
      </c>
      <c r="G64" s="6">
        <v>145792.2438696186</v>
      </c>
      <c r="H64" s="6">
        <f t="shared" si="2"/>
        <v>804321.7662682028</v>
      </c>
      <c r="J64" s="6"/>
      <c r="K64" s="7"/>
    </row>
    <row r="65" spans="1:11">
      <c r="A65" s="4">
        <f t="shared" si="3"/>
        <v>2006</v>
      </c>
      <c r="B65" s="6">
        <v>55089.566302192128</v>
      </c>
      <c r="C65" s="6">
        <v>334925.406031302</v>
      </c>
      <c r="D65" s="6">
        <v>57183.254589170407</v>
      </c>
      <c r="E65" s="6">
        <v>99514.374184315064</v>
      </c>
      <c r="F65" s="6">
        <v>267048.26907371182</v>
      </c>
      <c r="G65" s="6">
        <v>176054.26777906265</v>
      </c>
      <c r="H65" s="6">
        <f t="shared" si="2"/>
        <v>989815.13795975398</v>
      </c>
      <c r="J65" s="6"/>
      <c r="K65" s="7"/>
    </row>
    <row r="66" spans="1:11">
      <c r="A66" s="4">
        <f t="shared" si="3"/>
        <v>2007</v>
      </c>
      <c r="B66" s="6">
        <v>53860.837137000002</v>
      </c>
      <c r="C66" s="6">
        <v>300979.42596000002</v>
      </c>
      <c r="D66" s="6">
        <v>52314.5682648</v>
      </c>
      <c r="E66" s="6">
        <v>96491.314799520012</v>
      </c>
      <c r="F66" s="6">
        <v>249911.18143500001</v>
      </c>
      <c r="G66" s="6">
        <v>153522.26169792001</v>
      </c>
      <c r="H66" s="6">
        <f t="shared" si="2"/>
        <v>907079.58929424011</v>
      </c>
      <c r="J66" s="6"/>
      <c r="K66" s="7"/>
    </row>
    <row r="67" spans="1:11">
      <c r="A67" s="4">
        <f t="shared" si="3"/>
        <v>2008</v>
      </c>
      <c r="B67" s="6">
        <v>47664.847200000004</v>
      </c>
      <c r="C67" s="6">
        <v>298440</v>
      </c>
      <c r="D67" s="6">
        <v>62860.417200000004</v>
      </c>
      <c r="E67" s="6">
        <v>86052.189599999998</v>
      </c>
      <c r="F67" s="6">
        <v>242281.55040000001</v>
      </c>
      <c r="G67" s="6">
        <v>159940.9596</v>
      </c>
      <c r="H67" s="6">
        <f t="shared" si="2"/>
        <v>897239.96399999992</v>
      </c>
      <c r="J67" s="6"/>
      <c r="K67" s="10"/>
    </row>
    <row r="68" spans="1:11">
      <c r="A68" s="4">
        <v>2009</v>
      </c>
      <c r="B68" s="6">
        <v>47673</v>
      </c>
      <c r="C68" s="6">
        <v>308300</v>
      </c>
      <c r="D68" s="6">
        <v>61141</v>
      </c>
      <c r="E68" s="6">
        <v>87740</v>
      </c>
      <c r="F68" s="6">
        <v>182051</v>
      </c>
      <c r="G68" s="6">
        <v>216008</v>
      </c>
      <c r="H68" s="6">
        <f t="shared" si="2"/>
        <v>902913</v>
      </c>
      <c r="J68" s="6"/>
    </row>
    <row r="69" spans="1:11">
      <c r="D69" s="6"/>
    </row>
    <row r="70" spans="1:11">
      <c r="A70" s="11" t="s">
        <v>7</v>
      </c>
      <c r="B70" s="11"/>
      <c r="C70" s="11"/>
      <c r="D70" s="11"/>
      <c r="E70" s="11"/>
      <c r="F70" s="11"/>
      <c r="G70" s="14"/>
    </row>
  </sheetData>
  <mergeCells count="2">
    <mergeCell ref="A1:K1"/>
    <mergeCell ref="A70:G70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Cumulated Income of IAD NGOs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Mouhot</dc:creator>
  <cp:lastModifiedBy>mouhotj</cp:lastModifiedBy>
  <dcterms:created xsi:type="dcterms:W3CDTF">2008-12-09T11:23:43Z</dcterms:created>
  <dcterms:modified xsi:type="dcterms:W3CDTF">2012-03-09T14:49:24Z</dcterms:modified>
</cp:coreProperties>
</file>