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12270" tabRatio="490" activeTab="1"/>
  </bookViews>
  <sheets>
    <sheet name="Income" sheetId="1" r:id="rId1"/>
    <sheet name="Chart" sheetId="14" r:id="rId2"/>
  </sheets>
  <calcPr calcId="125725"/>
</workbook>
</file>

<file path=xl/calcChain.xml><?xml version="1.0" encoding="utf-8"?>
<calcChain xmlns="http://schemas.openxmlformats.org/spreadsheetml/2006/main">
  <c r="K41" i="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<sst xmlns="http://schemas.openxmlformats.org/spreadsheetml/2006/main" count="13" uniqueCount="13">
  <si>
    <t>Total Income</t>
  </si>
  <si>
    <t>Children's Society (Voluntary Income)</t>
  </si>
  <si>
    <t>Children's Society</t>
  </si>
  <si>
    <t>NCH (Voluntary Income)</t>
  </si>
  <si>
    <t>NSPCC (Voluntary Income)</t>
  </si>
  <si>
    <t>NSPCC</t>
  </si>
  <si>
    <t>Save the Children (Voluntary Income)</t>
  </si>
  <si>
    <t>Save the Children</t>
  </si>
  <si>
    <t>NCH/Action for Children</t>
  </si>
  <si>
    <t>Voluntary Income</t>
  </si>
  <si>
    <t>Grand Totals</t>
  </si>
  <si>
    <r>
      <t xml:space="preserve">Source: </t>
    </r>
    <r>
      <rPr>
        <i/>
        <sz val="10"/>
        <rFont val="Times New Roman"/>
        <family val="1"/>
      </rPr>
      <t>Annual reports and accounts, organisations concerned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Statistics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Top 3000 Charities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 xml:space="preserve"> Charity Commission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 xml:space="preserve">Wolfenden 1978 </t>
    </r>
  </si>
  <si>
    <t>Cumulated income of four children's charities, 1970-2006 ('000, adjusted for inflation, 2009)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</si>
</sst>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i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3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0" fillId="0" borderId="2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3" fillId="0" borderId="4" xfId="1" applyNumberFormat="1" applyFill="1" applyBorder="1"/>
    <xf numFmtId="3" fontId="0" fillId="0" borderId="0" xfId="0" applyNumberFormat="1" applyFill="1" applyBorder="1"/>
    <xf numFmtId="3" fontId="4" fillId="0" borderId="0" xfId="1" applyNumberFormat="1" applyFon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1" fillId="0" borderId="4" xfId="1" applyNumberFormat="1" applyFont="1" applyBorder="1" applyAlignment="1">
      <alignment wrapText="1"/>
    </xf>
    <xf numFmtId="3" fontId="1" fillId="0" borderId="0" xfId="1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6" xfId="1" applyNumberFormat="1" applyFill="1" applyBorder="1"/>
    <xf numFmtId="3" fontId="0" fillId="0" borderId="8" xfId="0" applyNumberFormat="1" applyFill="1" applyBorder="1"/>
    <xf numFmtId="3" fontId="4" fillId="0" borderId="8" xfId="1" applyNumberFormat="1" applyFont="1" applyFill="1" applyBorder="1" applyAlignment="1">
      <alignment wrapText="1"/>
    </xf>
    <xf numFmtId="3" fontId="0" fillId="0" borderId="7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3" fontId="3" fillId="0" borderId="2" xfId="1" applyNumberFormat="1" applyFill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3" fillId="0" borderId="7" xfId="1" applyNumberFormat="1" applyFill="1" applyBorder="1" applyAlignment="1">
      <alignment wrapText="1"/>
    </xf>
    <xf numFmtId="3" fontId="4" fillId="0" borderId="2" xfId="1" applyNumberFormat="1" applyFont="1" applyBorder="1"/>
    <xf numFmtId="3" fontId="1" fillId="0" borderId="2" xfId="1" applyNumberFormat="1" applyFont="1" applyBorder="1"/>
    <xf numFmtId="3" fontId="4" fillId="0" borderId="7" xfId="1" applyNumberFormat="1" applyFont="1" applyBorder="1"/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Income!$C$4</c:f>
              <c:strCache>
                <c:ptCount val="1"/>
                <c:pt idx="0">
                  <c:v>Children's Society</c:v>
                </c:pt>
              </c:strCache>
            </c:strRef>
          </c:tx>
          <c:cat>
            <c:numRef>
              <c:f>Income!$A$5:$A$41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Income!$C$5:$C$41</c:f>
              <c:numCache>
                <c:formatCode>#,##0</c:formatCode>
                <c:ptCount val="37"/>
                <c:pt idx="0">
                  <c:v>21172.133965566743</c:v>
                </c:pt>
                <c:pt idx="1">
                  <c:v>20167.070445811933</c:v>
                </c:pt>
                <c:pt idx="2">
                  <c:v>22788.503729512238</c:v>
                </c:pt>
                <c:pt idx="3">
                  <c:v>22890.914909251402</c:v>
                </c:pt>
                <c:pt idx="4">
                  <c:v>24278.479698669111</c:v>
                </c:pt>
                <c:pt idx="5">
                  <c:v>28126.494109288131</c:v>
                </c:pt>
                <c:pt idx="6">
                  <c:v>22876.751718074313</c:v>
                </c:pt>
                <c:pt idx="7">
                  <c:v>20288.084706854028</c:v>
                </c:pt>
                <c:pt idx="8">
                  <c:v>19237.681639116105</c:v>
                </c:pt>
                <c:pt idx="9">
                  <c:v>21991.522339320138</c:v>
                </c:pt>
                <c:pt idx="10">
                  <c:v>22265.140077242395</c:v>
                </c:pt>
                <c:pt idx="11">
                  <c:v>26134.614738856093</c:v>
                </c:pt>
                <c:pt idx="12">
                  <c:v>37438.511777477426</c:v>
                </c:pt>
                <c:pt idx="13">
                  <c:v>28958.328508452749</c:v>
                </c:pt>
                <c:pt idx="14">
                  <c:v>32541.805597636732</c:v>
                </c:pt>
                <c:pt idx="15">
                  <c:v>31780.232541209938</c:v>
                </c:pt>
                <c:pt idx="16">
                  <c:v>35161.859581258745</c:v>
                </c:pt>
                <c:pt idx="17">
                  <c:v>37409.8433379833</c:v>
                </c:pt>
                <c:pt idx="18">
                  <c:v>35291.265634536816</c:v>
                </c:pt>
                <c:pt idx="19">
                  <c:v>36019.48458460196</c:v>
                </c:pt>
                <c:pt idx="20">
                  <c:v>35893.562816332655</c:v>
                </c:pt>
                <c:pt idx="21">
                  <c:v>36950.499289368301</c:v>
                </c:pt>
                <c:pt idx="22">
                  <c:v>38764.737921562381</c:v>
                </c:pt>
                <c:pt idx="23">
                  <c:v>35464.446196954341</c:v>
                </c:pt>
                <c:pt idx="24">
                  <c:v>34513.074879110005</c:v>
                </c:pt>
                <c:pt idx="25">
                  <c:v>33246.027355183069</c:v>
                </c:pt>
                <c:pt idx="26">
                  <c:v>34255.841721479141</c:v>
                </c:pt>
                <c:pt idx="27">
                  <c:v>35840.420475046449</c:v>
                </c:pt>
                <c:pt idx="28">
                  <c:v>38428.917161122605</c:v>
                </c:pt>
                <c:pt idx="29">
                  <c:v>34271.766137501887</c:v>
                </c:pt>
                <c:pt idx="30">
                  <c:v>34615.085153649707</c:v>
                </c:pt>
                <c:pt idx="31">
                  <c:v>41152.306956682165</c:v>
                </c:pt>
                <c:pt idx="32">
                  <c:v>47495.050004343575</c:v>
                </c:pt>
                <c:pt idx="33">
                  <c:v>48967.169072702243</c:v>
                </c:pt>
                <c:pt idx="34">
                  <c:v>47860.323527909757</c:v>
                </c:pt>
                <c:pt idx="35">
                  <c:v>43893.362054741323</c:v>
                </c:pt>
                <c:pt idx="36">
                  <c:v>43162.770120265857</c:v>
                </c:pt>
              </c:numCache>
            </c:numRef>
          </c:val>
        </c:ser>
        <c:ser>
          <c:idx val="1"/>
          <c:order val="1"/>
          <c:tx>
            <c:strRef>
              <c:f>Income!$E$4</c:f>
              <c:strCache>
                <c:ptCount val="1"/>
                <c:pt idx="0">
                  <c:v>NCH/Action for Children</c:v>
                </c:pt>
              </c:strCache>
            </c:strRef>
          </c:tx>
          <c:cat>
            <c:numRef>
              <c:f>Income!$A$5:$A$41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Income!$E$5:$E$41</c:f>
              <c:numCache>
                <c:formatCode>#,##0</c:formatCode>
                <c:ptCount val="37"/>
                <c:pt idx="0">
                  <c:v>28473.193000173433</c:v>
                </c:pt>
                <c:pt idx="1">
                  <c:v>31505.301761160819</c:v>
                </c:pt>
                <c:pt idx="2">
                  <c:v>34522.466982780788</c:v>
                </c:pt>
                <c:pt idx="3">
                  <c:v>36290.474856130269</c:v>
                </c:pt>
                <c:pt idx="4">
                  <c:v>39700.902704185581</c:v>
                </c:pt>
                <c:pt idx="5">
                  <c:v>38752.058550574759</c:v>
                </c:pt>
                <c:pt idx="6">
                  <c:v>43687.943067607681</c:v>
                </c:pt>
                <c:pt idx="7">
                  <c:v>43247.603661963367</c:v>
                </c:pt>
                <c:pt idx="8">
                  <c:v>45054.650398809921</c:v>
                </c:pt>
                <c:pt idx="9">
                  <c:v>41774.091629130227</c:v>
                </c:pt>
                <c:pt idx="10">
                  <c:v>42766.451606459843</c:v>
                </c:pt>
                <c:pt idx="11">
                  <c:v>49769.744517989908</c:v>
                </c:pt>
                <c:pt idx="12">
                  <c:v>52922.145864199752</c:v>
                </c:pt>
                <c:pt idx="13">
                  <c:v>52372.889491194583</c:v>
                </c:pt>
                <c:pt idx="14">
                  <c:v>50583.055447151026</c:v>
                </c:pt>
                <c:pt idx="15">
                  <c:v>51456.021673498755</c:v>
                </c:pt>
                <c:pt idx="16">
                  <c:v>53416.501171206066</c:v>
                </c:pt>
                <c:pt idx="17">
                  <c:v>57751.170472720391</c:v>
                </c:pt>
                <c:pt idx="18">
                  <c:v>60887.875309328563</c:v>
                </c:pt>
                <c:pt idx="19">
                  <c:v>60678.792420003047</c:v>
                </c:pt>
                <c:pt idx="20">
                  <c:v>59249.369444755859</c:v>
                </c:pt>
                <c:pt idx="21">
                  <c:v>88363.368628458164</c:v>
                </c:pt>
                <c:pt idx="22">
                  <c:v>66130.350729108366</c:v>
                </c:pt>
                <c:pt idx="23">
                  <c:v>71193.08786585585</c:v>
                </c:pt>
                <c:pt idx="24">
                  <c:v>70272.181391384758</c:v>
                </c:pt>
                <c:pt idx="25">
                  <c:v>68651.241196500458</c:v>
                </c:pt>
                <c:pt idx="26">
                  <c:v>74379.316695148736</c:v>
                </c:pt>
                <c:pt idx="27">
                  <c:v>75942.842355459477</c:v>
                </c:pt>
                <c:pt idx="28">
                  <c:v>90023.758128828718</c:v>
                </c:pt>
                <c:pt idx="29">
                  <c:v>114055.79701526993</c:v>
                </c:pt>
                <c:pt idx="30">
                  <c:v>111888.36049230168</c:v>
                </c:pt>
                <c:pt idx="31">
                  <c:v>124508.56764898084</c:v>
                </c:pt>
                <c:pt idx="32">
                  <c:v>136779.72937140803</c:v>
                </c:pt>
                <c:pt idx="33">
                  <c:v>176329.18712029944</c:v>
                </c:pt>
                <c:pt idx="34">
                  <c:v>220403.09011817398</c:v>
                </c:pt>
                <c:pt idx="35">
                  <c:v>230584.26595361295</c:v>
                </c:pt>
                <c:pt idx="36">
                  <c:v>237051.68093740114</c:v>
                </c:pt>
              </c:numCache>
            </c:numRef>
          </c:val>
        </c:ser>
        <c:ser>
          <c:idx val="2"/>
          <c:order val="2"/>
          <c:tx>
            <c:strRef>
              <c:f>Income!$G$4</c:f>
              <c:strCache>
                <c:ptCount val="1"/>
                <c:pt idx="0">
                  <c:v>NSPCC</c:v>
                </c:pt>
              </c:strCache>
            </c:strRef>
          </c:tx>
          <c:cat>
            <c:numRef>
              <c:f>Income!$A$5:$A$41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Income!$G$5:$G$41</c:f>
              <c:numCache>
                <c:formatCode>#,##0</c:formatCode>
                <c:ptCount val="37"/>
                <c:pt idx="0">
                  <c:v>13529.402247167067</c:v>
                </c:pt>
                <c:pt idx="1">
                  <c:v>14794.86717764706</c:v>
                </c:pt>
                <c:pt idx="2">
                  <c:v>16076.562942906339</c:v>
                </c:pt>
                <c:pt idx="3">
                  <c:v>16794.475336645894</c:v>
                </c:pt>
                <c:pt idx="4">
                  <c:v>16939.827986683289</c:v>
                </c:pt>
                <c:pt idx="5">
                  <c:v>15625.830060715629</c:v>
                </c:pt>
                <c:pt idx="6">
                  <c:v>16690.800796184143</c:v>
                </c:pt>
                <c:pt idx="7">
                  <c:v>14623.440334687004</c:v>
                </c:pt>
                <c:pt idx="8">
                  <c:v>13705.779407779164</c:v>
                </c:pt>
                <c:pt idx="9">
                  <c:v>17517.073073503714</c:v>
                </c:pt>
                <c:pt idx="10">
                  <c:v>17312.360639853516</c:v>
                </c:pt>
                <c:pt idx="11">
                  <c:v>19281.741117857538</c:v>
                </c:pt>
                <c:pt idx="12">
                  <c:v>21055.216994584691</c:v>
                </c:pt>
                <c:pt idx="13">
                  <c:v>23205.884019188998</c:v>
                </c:pt>
                <c:pt idx="14">
                  <c:v>34022.285269260661</c:v>
                </c:pt>
                <c:pt idx="15">
                  <c:v>47830.672565575449</c:v>
                </c:pt>
                <c:pt idx="16">
                  <c:v>41031.996750032326</c:v>
                </c:pt>
                <c:pt idx="17">
                  <c:v>43473.244499976667</c:v>
                </c:pt>
                <c:pt idx="18">
                  <c:v>40641.212862786153</c:v>
                </c:pt>
                <c:pt idx="19">
                  <c:v>45354.469429447701</c:v>
                </c:pt>
                <c:pt idx="20">
                  <c:v>48414.376090474652</c:v>
                </c:pt>
                <c:pt idx="21">
                  <c:v>53426.110627410082</c:v>
                </c:pt>
                <c:pt idx="22">
                  <c:v>52590.226202608246</c:v>
                </c:pt>
                <c:pt idx="23">
                  <c:v>61109.62735320552</c:v>
                </c:pt>
                <c:pt idx="24">
                  <c:v>61788.640617101257</c:v>
                </c:pt>
                <c:pt idx="25">
                  <c:v>61768.207434463759</c:v>
                </c:pt>
                <c:pt idx="26">
                  <c:v>62652.44451587824</c:v>
                </c:pt>
                <c:pt idx="27">
                  <c:v>66817.927188718226</c:v>
                </c:pt>
                <c:pt idx="28">
                  <c:v>75550.291137150707</c:v>
                </c:pt>
                <c:pt idx="29">
                  <c:v>77319.439825817419</c:v>
                </c:pt>
                <c:pt idx="30">
                  <c:v>98399.128656846573</c:v>
                </c:pt>
                <c:pt idx="31">
                  <c:v>104521.11444841369</c:v>
                </c:pt>
                <c:pt idx="32">
                  <c:v>110499.62817156801</c:v>
                </c:pt>
                <c:pt idx="33">
                  <c:v>118215.14697863498</c:v>
                </c:pt>
                <c:pt idx="34">
                  <c:v>119944.36373464346</c:v>
                </c:pt>
                <c:pt idx="35">
                  <c:v>124120.43887357294</c:v>
                </c:pt>
                <c:pt idx="36">
                  <c:v>125377.51898435541</c:v>
                </c:pt>
              </c:numCache>
            </c:numRef>
          </c:val>
        </c:ser>
        <c:ser>
          <c:idx val="3"/>
          <c:order val="3"/>
          <c:tx>
            <c:strRef>
              <c:f>Income!$I$4</c:f>
              <c:strCache>
                <c:ptCount val="1"/>
                <c:pt idx="0">
                  <c:v>Save the Children</c:v>
                </c:pt>
              </c:strCache>
            </c:strRef>
          </c:tx>
          <c:cat>
            <c:numRef>
              <c:f>Income!$A$5:$A$41</c:f>
              <c:numCache>
                <c:formatCode>General</c:formatCod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Income!$I$5:$I$41</c:f>
              <c:numCache>
                <c:formatCode>#,##0</c:formatCode>
                <c:ptCount val="37"/>
                <c:pt idx="0">
                  <c:v>29212.388797239357</c:v>
                </c:pt>
                <c:pt idx="1">
                  <c:v>32315.781116669383</c:v>
                </c:pt>
                <c:pt idx="2">
                  <c:v>31837.024847833891</c:v>
                </c:pt>
                <c:pt idx="3">
                  <c:v>25439.352721729036</c:v>
                </c:pt>
                <c:pt idx="4">
                  <c:v>30650.804453338977</c:v>
                </c:pt>
                <c:pt idx="5">
                  <c:v>23126.228489859132</c:v>
                </c:pt>
                <c:pt idx="6">
                  <c:v>32056.423901382277</c:v>
                </c:pt>
                <c:pt idx="7">
                  <c:v>25130.927382200745</c:v>
                </c:pt>
                <c:pt idx="8">
                  <c:v>27385.908573372839</c:v>
                </c:pt>
                <c:pt idx="9">
                  <c:v>25387.881891553159</c:v>
                </c:pt>
                <c:pt idx="10">
                  <c:v>31847.969453196751</c:v>
                </c:pt>
                <c:pt idx="11">
                  <c:v>41320.057077008787</c:v>
                </c:pt>
                <c:pt idx="12">
                  <c:v>35252.494120993186</c:v>
                </c:pt>
                <c:pt idx="13">
                  <c:v>35407.200936320543</c:v>
                </c:pt>
                <c:pt idx="14">
                  <c:v>40892.8608327193</c:v>
                </c:pt>
                <c:pt idx="15">
                  <c:v>96359.09217216511</c:v>
                </c:pt>
                <c:pt idx="16">
                  <c:v>94758.60189369593</c:v>
                </c:pt>
                <c:pt idx="17">
                  <c:v>72779.683449611286</c:v>
                </c:pt>
                <c:pt idx="18">
                  <c:v>71871.554788767622</c:v>
                </c:pt>
                <c:pt idx="19">
                  <c:v>93550.142153283727</c:v>
                </c:pt>
                <c:pt idx="20">
                  <c:v>88435.232700556953</c:v>
                </c:pt>
                <c:pt idx="21">
                  <c:v>90043.736953367727</c:v>
                </c:pt>
                <c:pt idx="22">
                  <c:v>153638.30294064613</c:v>
                </c:pt>
                <c:pt idx="23">
                  <c:v>171339.87374642774</c:v>
                </c:pt>
                <c:pt idx="24">
                  <c:v>128878.66031831571</c:v>
                </c:pt>
                <c:pt idx="25">
                  <c:v>131790.61085208601</c:v>
                </c:pt>
                <c:pt idx="26">
                  <c:v>118059.18740727045</c:v>
                </c:pt>
                <c:pt idx="27">
                  <c:v>111061.62541877612</c:v>
                </c:pt>
                <c:pt idx="28">
                  <c:v>110187.72650478463</c:v>
                </c:pt>
                <c:pt idx="29">
                  <c:v>123468.51975927627</c:v>
                </c:pt>
                <c:pt idx="30">
                  <c:v>122088.0865732401</c:v>
                </c:pt>
                <c:pt idx="31">
                  <c:v>123215.89279820397</c:v>
                </c:pt>
                <c:pt idx="32">
                  <c:v>124378.16998737499</c:v>
                </c:pt>
                <c:pt idx="33">
                  <c:v>134092.82344314456</c:v>
                </c:pt>
                <c:pt idx="34">
                  <c:v>141940.95423672206</c:v>
                </c:pt>
                <c:pt idx="35">
                  <c:v>145792.2438696186</c:v>
                </c:pt>
                <c:pt idx="36">
                  <c:v>176054.26777906265</c:v>
                </c:pt>
              </c:numCache>
            </c:numRef>
          </c:val>
        </c:ser>
        <c:axId val="72943488"/>
        <c:axId val="72945024"/>
      </c:areaChart>
      <c:catAx>
        <c:axId val="72943488"/>
        <c:scaling>
          <c:orientation val="minMax"/>
        </c:scaling>
        <c:axPos val="b"/>
        <c:numFmt formatCode="General" sourceLinked="1"/>
        <c:tickLblPos val="nextTo"/>
        <c:crossAx val="72945024"/>
        <c:crosses val="autoZero"/>
        <c:auto val="1"/>
        <c:lblAlgn val="ctr"/>
        <c:lblOffset val="100"/>
        <c:tickLblSkip val="3"/>
      </c:catAx>
      <c:valAx>
        <c:axId val="72945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72943488"/>
        <c:crosses val="autoZero"/>
        <c:crossBetween val="midCat"/>
        <c:dispUnits>
          <c:builtInUnit val="thousands"/>
        </c:dispUnits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sqref="A1:I1"/>
    </sheetView>
  </sheetViews>
  <sheetFormatPr defaultRowHeight="12.75"/>
  <cols>
    <col min="1" max="1" width="5.5703125" style="2" customWidth="1"/>
    <col min="2" max="9" width="11.140625" style="1" customWidth="1"/>
    <col min="10" max="10" width="9.5703125" customWidth="1"/>
    <col min="17" max="18" width="11.140625" style="1" customWidth="1"/>
  </cols>
  <sheetData>
    <row r="1" spans="1:18" ht="13.5">
      <c r="A1" s="41" t="s">
        <v>12</v>
      </c>
      <c r="B1" s="42"/>
      <c r="C1" s="42"/>
      <c r="D1" s="42"/>
      <c r="E1" s="42"/>
      <c r="F1" s="42"/>
      <c r="G1" s="42"/>
      <c r="H1" s="42"/>
      <c r="I1" s="42"/>
    </row>
    <row r="2" spans="1:18" ht="15.75">
      <c r="A2" s="38"/>
    </row>
    <row r="3" spans="1:18">
      <c r="J3" s="40" t="s">
        <v>10</v>
      </c>
      <c r="K3" s="40"/>
    </row>
    <row r="4" spans="1:18" ht="51">
      <c r="A4" s="7"/>
      <c r="B4" s="33" t="s">
        <v>1</v>
      </c>
      <c r="C4" s="34" t="s">
        <v>2</v>
      </c>
      <c r="D4" s="35" t="s">
        <v>3</v>
      </c>
      <c r="E4" s="34" t="s">
        <v>8</v>
      </c>
      <c r="F4" s="35" t="s">
        <v>4</v>
      </c>
      <c r="G4" s="34" t="s">
        <v>5</v>
      </c>
      <c r="H4" s="35" t="s">
        <v>6</v>
      </c>
      <c r="I4" s="34" t="s">
        <v>7</v>
      </c>
      <c r="J4" s="36" t="s">
        <v>9</v>
      </c>
      <c r="K4" s="37" t="s">
        <v>0</v>
      </c>
      <c r="L4" s="2"/>
      <c r="M4" s="2"/>
      <c r="N4" s="2"/>
    </row>
    <row r="5" spans="1:18">
      <c r="A5" s="24">
        <v>1970</v>
      </c>
      <c r="B5" s="12">
        <v>12482.820072569135</v>
      </c>
      <c r="C5" s="27">
        <v>21172.133965566743</v>
      </c>
      <c r="D5" s="13">
        <v>8231.1060201901309</v>
      </c>
      <c r="E5" s="15">
        <v>28473.193000173433</v>
      </c>
      <c r="F5" s="14">
        <v>12724.857272648933</v>
      </c>
      <c r="G5" s="30">
        <v>13529.402247167067</v>
      </c>
      <c r="H5" s="13">
        <v>21062.414253807619</v>
      </c>
      <c r="I5" s="15">
        <v>29212.388797239357</v>
      </c>
      <c r="J5" s="9">
        <f>B5+D5+F5+H5</f>
        <v>54501.197619215818</v>
      </c>
      <c r="K5" s="8">
        <f>C5+E5+G5+I5</f>
        <v>92387.118010146602</v>
      </c>
      <c r="M5" s="3"/>
      <c r="N5" s="3"/>
      <c r="Q5" s="4"/>
      <c r="R5" s="5"/>
    </row>
    <row r="6" spans="1:18">
      <c r="A6" s="25">
        <f t="shared" ref="A6:A41" si="0">A5+1</f>
        <v>1971</v>
      </c>
      <c r="B6" s="16">
        <v>13496.802008988288</v>
      </c>
      <c r="C6" s="28">
        <v>20167.070445811933</v>
      </c>
      <c r="D6" s="18">
        <v>10881.287853058942</v>
      </c>
      <c r="E6" s="19">
        <v>31505.301761160819</v>
      </c>
      <c r="F6" s="17">
        <v>13335.221855812175</v>
      </c>
      <c r="G6" s="30">
        <v>14794.86717764706</v>
      </c>
      <c r="H6" s="18">
        <v>20184.778189883687</v>
      </c>
      <c r="I6" s="19">
        <v>32315.781116669383</v>
      </c>
      <c r="J6" s="9">
        <f t="shared" ref="J6:J41" si="1">B6+D6+F6+H6</f>
        <v>57898.089907743095</v>
      </c>
      <c r="K6" s="8">
        <f t="shared" ref="K6:K41" si="2">C6+E6+G6+I6</f>
        <v>98783.020501289197</v>
      </c>
      <c r="M6" s="3"/>
      <c r="N6" s="3"/>
      <c r="Q6" s="6"/>
      <c r="R6" s="6"/>
    </row>
    <row r="7" spans="1:18">
      <c r="A7" s="25">
        <f t="shared" si="0"/>
        <v>1972</v>
      </c>
      <c r="B7" s="16">
        <v>14546.203687243285</v>
      </c>
      <c r="C7" s="28">
        <v>22788.503729512238</v>
      </c>
      <c r="D7" s="18">
        <v>13291.06020645937</v>
      </c>
      <c r="E7" s="19">
        <v>34522.466982780788</v>
      </c>
      <c r="F7" s="17">
        <v>14038.035208353796</v>
      </c>
      <c r="G7" s="30">
        <v>16076.562942906339</v>
      </c>
      <c r="H7" s="18">
        <v>19307.142125959756</v>
      </c>
      <c r="I7" s="19">
        <v>31837.024847833891</v>
      </c>
      <c r="J7" s="9">
        <f t="shared" si="1"/>
        <v>61182.441228016207</v>
      </c>
      <c r="K7" s="8">
        <f t="shared" si="2"/>
        <v>105224.55850303326</v>
      </c>
      <c r="M7" s="3"/>
      <c r="N7" s="3"/>
      <c r="Q7" s="6"/>
      <c r="R7" s="6"/>
    </row>
    <row r="8" spans="1:18">
      <c r="A8" s="25">
        <f t="shared" si="0"/>
        <v>1973</v>
      </c>
      <c r="B8" s="16">
        <v>15101.520182067114</v>
      </c>
      <c r="C8" s="28">
        <v>22890.914909251402</v>
      </c>
      <c r="D8" s="18">
        <v>15038.484617800883</v>
      </c>
      <c r="E8" s="19">
        <v>36290.474856130269</v>
      </c>
      <c r="F8" s="17">
        <v>14309.07308843449</v>
      </c>
      <c r="G8" s="30">
        <v>16794.475336645894</v>
      </c>
      <c r="H8" s="18">
        <v>18429.506062035827</v>
      </c>
      <c r="I8" s="19">
        <v>25439.352721729036</v>
      </c>
      <c r="J8" s="9">
        <f t="shared" si="1"/>
        <v>62878.58395033831</v>
      </c>
      <c r="K8" s="8">
        <f t="shared" si="2"/>
        <v>101415.2178237566</v>
      </c>
      <c r="M8" s="3"/>
      <c r="N8" s="3"/>
      <c r="Q8" s="6"/>
      <c r="R8" s="6"/>
    </row>
    <row r="9" spans="1:18">
      <c r="A9" s="25">
        <f t="shared" si="0"/>
        <v>1974</v>
      </c>
      <c r="B9" s="16">
        <v>16804.552260589626</v>
      </c>
      <c r="C9" s="28">
        <v>24278.479698669111</v>
      </c>
      <c r="D9" s="18">
        <v>13436.649886813695</v>
      </c>
      <c r="E9" s="19">
        <v>39700.902704185581</v>
      </c>
      <c r="F9" s="17">
        <v>15291.770851578329</v>
      </c>
      <c r="G9" s="30">
        <v>16939.827986683289</v>
      </c>
      <c r="H9" s="18">
        <v>17551.869998111895</v>
      </c>
      <c r="I9" s="19">
        <v>30650.804453338977</v>
      </c>
      <c r="J9" s="9">
        <f t="shared" si="1"/>
        <v>63084.842997093539</v>
      </c>
      <c r="K9" s="8">
        <f t="shared" si="2"/>
        <v>111570.01484287696</v>
      </c>
      <c r="M9" s="3"/>
      <c r="N9" s="3"/>
      <c r="Q9" s="6"/>
      <c r="R9" s="6"/>
    </row>
    <row r="10" spans="1:18">
      <c r="A10" s="25">
        <f t="shared" si="0"/>
        <v>1975</v>
      </c>
      <c r="B10" s="12">
        <v>16583.022089763217</v>
      </c>
      <c r="C10" s="27">
        <v>28126.494109288131</v>
      </c>
      <c r="D10" s="13">
        <v>11202.547688573373</v>
      </c>
      <c r="E10" s="15">
        <v>38752.058550574759</v>
      </c>
      <c r="F10" s="14">
        <v>14696.618051319167</v>
      </c>
      <c r="G10" s="30">
        <v>15625.830060715629</v>
      </c>
      <c r="H10" s="13">
        <v>16674.233934187963</v>
      </c>
      <c r="I10" s="15">
        <v>23126.228489859132</v>
      </c>
      <c r="J10" s="9">
        <f t="shared" si="1"/>
        <v>59156.421763843719</v>
      </c>
      <c r="K10" s="8">
        <f t="shared" si="2"/>
        <v>105630.61121043765</v>
      </c>
      <c r="M10" s="3"/>
      <c r="N10" s="3"/>
      <c r="Q10" s="4"/>
      <c r="R10" s="5"/>
    </row>
    <row r="11" spans="1:18">
      <c r="A11" s="25">
        <f t="shared" si="0"/>
        <v>1976</v>
      </c>
      <c r="B11" s="12">
        <v>13487.840951979086</v>
      </c>
      <c r="C11" s="27">
        <v>22876.751718074313</v>
      </c>
      <c r="D11" s="13">
        <v>12629.426253364665</v>
      </c>
      <c r="E11" s="15">
        <v>43687.943067607681</v>
      </c>
      <c r="F11" s="14">
        <v>15698.258800911221</v>
      </c>
      <c r="G11" s="30">
        <v>16690.800796184143</v>
      </c>
      <c r="H11" s="18">
        <v>17081.902416690791</v>
      </c>
      <c r="I11" s="19">
        <v>32056.423901382277</v>
      </c>
      <c r="J11" s="9">
        <f t="shared" si="1"/>
        <v>58897.428422945763</v>
      </c>
      <c r="K11" s="8">
        <f t="shared" si="2"/>
        <v>115311.91948324841</v>
      </c>
      <c r="M11" s="3"/>
      <c r="N11" s="3"/>
      <c r="Q11" s="4"/>
      <c r="R11" s="5"/>
    </row>
    <row r="12" spans="1:18">
      <c r="A12" s="25">
        <f t="shared" si="0"/>
        <v>1977</v>
      </c>
      <c r="B12" s="12">
        <v>11340.863416120252</v>
      </c>
      <c r="C12" s="27">
        <v>20288.084706854028</v>
      </c>
      <c r="D12" s="13">
        <v>12412.678023522512</v>
      </c>
      <c r="E12" s="15">
        <v>43247.603661963367</v>
      </c>
      <c r="F12" s="14">
        <v>12639.541590532062</v>
      </c>
      <c r="G12" s="30">
        <v>14623.440334687004</v>
      </c>
      <c r="H12" s="18">
        <v>17489.570899193619</v>
      </c>
      <c r="I12" s="19">
        <v>25130.927382200745</v>
      </c>
      <c r="J12" s="9">
        <f t="shared" si="1"/>
        <v>53882.653929368447</v>
      </c>
      <c r="K12" s="8">
        <f t="shared" si="2"/>
        <v>103290.05608570515</v>
      </c>
      <c r="M12" s="3"/>
      <c r="N12" s="3"/>
      <c r="Q12" s="4"/>
      <c r="R12" s="5"/>
    </row>
    <row r="13" spans="1:18">
      <c r="A13" s="25">
        <f t="shared" si="0"/>
        <v>1978</v>
      </c>
      <c r="B13" s="12">
        <v>10195.971268731537</v>
      </c>
      <c r="C13" s="27">
        <v>19237.681639116105</v>
      </c>
      <c r="D13" s="13">
        <v>12859.321415658054</v>
      </c>
      <c r="E13" s="15">
        <v>45054.650398809921</v>
      </c>
      <c r="F13" s="14">
        <v>10832.952283004492</v>
      </c>
      <c r="G13" s="30">
        <v>13705.779407779164</v>
      </c>
      <c r="H13" s="18">
        <v>17897.23938169645</v>
      </c>
      <c r="I13" s="19">
        <v>27385.908573372839</v>
      </c>
      <c r="J13" s="9">
        <f t="shared" si="1"/>
        <v>51785.484349090533</v>
      </c>
      <c r="K13" s="8">
        <f t="shared" si="2"/>
        <v>105384.02001907803</v>
      </c>
      <c r="M13" s="3"/>
      <c r="N13" s="3"/>
      <c r="Q13" s="4"/>
      <c r="R13" s="5"/>
    </row>
    <row r="14" spans="1:18">
      <c r="A14" s="25">
        <f t="shared" si="0"/>
        <v>1979</v>
      </c>
      <c r="B14" s="12">
        <v>11233.242470204665</v>
      </c>
      <c r="C14" s="27">
        <v>21991.522339320138</v>
      </c>
      <c r="D14" s="13">
        <v>11316.172448172618</v>
      </c>
      <c r="E14" s="15">
        <v>41774.091629130227</v>
      </c>
      <c r="F14" s="14">
        <v>13151.940596826869</v>
      </c>
      <c r="G14" s="30">
        <v>17517.073073503714</v>
      </c>
      <c r="H14" s="13">
        <v>18304.907864199278</v>
      </c>
      <c r="I14" s="15">
        <v>25387.881891553159</v>
      </c>
      <c r="J14" s="9">
        <f t="shared" si="1"/>
        <v>54006.263379403434</v>
      </c>
      <c r="K14" s="8">
        <f t="shared" si="2"/>
        <v>106670.56893350724</v>
      </c>
      <c r="M14" s="3"/>
      <c r="N14" s="3"/>
      <c r="Q14" s="4"/>
      <c r="R14" s="5"/>
    </row>
    <row r="15" spans="1:18">
      <c r="A15" s="25">
        <f t="shared" si="0"/>
        <v>1980</v>
      </c>
      <c r="B15" s="12">
        <v>11803.591768848079</v>
      </c>
      <c r="C15" s="27">
        <v>22265.140077242395</v>
      </c>
      <c r="D15" s="13">
        <v>11062.272524026001</v>
      </c>
      <c r="E15" s="15">
        <v>42766.451606459843</v>
      </c>
      <c r="F15" s="14">
        <v>12420.292692342306</v>
      </c>
      <c r="G15" s="30">
        <v>17312.360639853516</v>
      </c>
      <c r="H15" s="13">
        <v>22840.301560294007</v>
      </c>
      <c r="I15" s="15">
        <v>31847.969453196751</v>
      </c>
      <c r="J15" s="9">
        <f t="shared" si="1"/>
        <v>58126.458545510395</v>
      </c>
      <c r="K15" s="8">
        <f t="shared" si="2"/>
        <v>114191.92177675251</v>
      </c>
      <c r="M15" s="3"/>
      <c r="N15" s="3"/>
      <c r="Q15" s="4"/>
      <c r="R15" s="5"/>
    </row>
    <row r="16" spans="1:18">
      <c r="A16" s="25">
        <f t="shared" si="0"/>
        <v>1981</v>
      </c>
      <c r="B16" s="12">
        <v>12503.137907090733</v>
      </c>
      <c r="C16" s="27">
        <v>26134.614738856093</v>
      </c>
      <c r="D16" s="13">
        <v>12391.732291743112</v>
      </c>
      <c r="E16" s="15">
        <v>49769.744517989908</v>
      </c>
      <c r="F16" s="14">
        <v>15485.380533319365</v>
      </c>
      <c r="G16" s="30">
        <v>19281.741117857538</v>
      </c>
      <c r="H16" s="13">
        <v>27911.391475938668</v>
      </c>
      <c r="I16" s="15">
        <v>41320.057077008787</v>
      </c>
      <c r="J16" s="9">
        <f t="shared" si="1"/>
        <v>68291.642208091886</v>
      </c>
      <c r="K16" s="8">
        <f t="shared" si="2"/>
        <v>136506.15745171232</v>
      </c>
      <c r="M16" s="3"/>
      <c r="N16" s="3"/>
      <c r="Q16" s="4"/>
      <c r="R16" s="5"/>
    </row>
    <row r="17" spans="1:18">
      <c r="A17" s="25">
        <f t="shared" si="0"/>
        <v>1982</v>
      </c>
      <c r="B17" s="12">
        <v>19526.846045827355</v>
      </c>
      <c r="C17" s="27">
        <v>37438.511777477426</v>
      </c>
      <c r="D17" s="13">
        <v>14257.780623519369</v>
      </c>
      <c r="E17" s="15">
        <v>52922.145864199752</v>
      </c>
      <c r="F17" s="14">
        <v>14828.617965826325</v>
      </c>
      <c r="G17" s="30">
        <v>21055.216994584691</v>
      </c>
      <c r="H17" s="13">
        <v>21507.677929500805</v>
      </c>
      <c r="I17" s="15">
        <v>35252.494120993186</v>
      </c>
      <c r="J17" s="9">
        <f t="shared" si="1"/>
        <v>70120.922564673849</v>
      </c>
      <c r="K17" s="8">
        <f t="shared" si="2"/>
        <v>146668.36875725506</v>
      </c>
      <c r="M17" s="3"/>
      <c r="N17" s="3"/>
      <c r="Q17" s="4"/>
      <c r="R17" s="5"/>
    </row>
    <row r="18" spans="1:18">
      <c r="A18" s="25">
        <f t="shared" si="0"/>
        <v>1983</v>
      </c>
      <c r="B18" s="12">
        <v>13204.474850355429</v>
      </c>
      <c r="C18" s="27">
        <v>28958.328508452749</v>
      </c>
      <c r="D18" s="13">
        <v>12709.181334452913</v>
      </c>
      <c r="E18" s="15">
        <v>52372.889491194583</v>
      </c>
      <c r="F18" s="14">
        <v>16427.653974147444</v>
      </c>
      <c r="G18" s="30">
        <v>23205.884019188998</v>
      </c>
      <c r="H18" s="13">
        <v>24711.878009166699</v>
      </c>
      <c r="I18" s="15">
        <v>35407.200936320543</v>
      </c>
      <c r="J18" s="9">
        <f t="shared" si="1"/>
        <v>67053.188168122491</v>
      </c>
      <c r="K18" s="8">
        <f t="shared" si="2"/>
        <v>139944.30295515689</v>
      </c>
      <c r="M18" s="3"/>
      <c r="N18" s="3"/>
      <c r="Q18" s="4"/>
      <c r="R18" s="5"/>
    </row>
    <row r="19" spans="1:18">
      <c r="A19" s="25">
        <f t="shared" si="0"/>
        <v>1984</v>
      </c>
      <c r="B19" s="12">
        <v>16771.582817215458</v>
      </c>
      <c r="C19" s="27">
        <v>32541.805597636732</v>
      </c>
      <c r="D19" s="13">
        <v>12140.891546585906</v>
      </c>
      <c r="E19" s="15">
        <v>50583.055447151026</v>
      </c>
      <c r="F19" s="14">
        <v>28131.509359028867</v>
      </c>
      <c r="G19" s="30">
        <v>34022.285269260661</v>
      </c>
      <c r="H19" s="13">
        <v>28763.947277004139</v>
      </c>
      <c r="I19" s="15">
        <v>40892.8608327193</v>
      </c>
      <c r="J19" s="9">
        <f t="shared" si="1"/>
        <v>85807.930999834382</v>
      </c>
      <c r="K19" s="8">
        <f t="shared" si="2"/>
        <v>158040.00714676772</v>
      </c>
      <c r="M19" s="3"/>
      <c r="N19" s="3"/>
      <c r="Q19" s="4"/>
      <c r="R19" s="5"/>
    </row>
    <row r="20" spans="1:18">
      <c r="A20" s="25">
        <f t="shared" si="0"/>
        <v>1985</v>
      </c>
      <c r="B20" s="12">
        <v>16375.603693964364</v>
      </c>
      <c r="C20" s="27">
        <v>31780.232541209938</v>
      </c>
      <c r="D20" s="13">
        <v>12972.675568370832</v>
      </c>
      <c r="E20" s="15">
        <v>51456.021673498755</v>
      </c>
      <c r="F20" s="14">
        <v>39660.935366904319</v>
      </c>
      <c r="G20" s="30">
        <v>47830.672565575449</v>
      </c>
      <c r="H20" s="13">
        <v>80091.876368067024</v>
      </c>
      <c r="I20" s="15">
        <v>96359.09217216511</v>
      </c>
      <c r="J20" s="9">
        <f t="shared" si="1"/>
        <v>149101.09099730654</v>
      </c>
      <c r="K20" s="8">
        <f t="shared" si="2"/>
        <v>227426.01895244926</v>
      </c>
      <c r="M20" s="3"/>
      <c r="N20" s="3"/>
      <c r="Q20" s="4"/>
      <c r="R20" s="5"/>
    </row>
    <row r="21" spans="1:18">
      <c r="A21" s="25">
        <f t="shared" si="0"/>
        <v>1986</v>
      </c>
      <c r="B21" s="12">
        <v>18234.98711281973</v>
      </c>
      <c r="C21" s="27">
        <v>35161.859581258745</v>
      </c>
      <c r="D21" s="13">
        <v>14024.561345931535</v>
      </c>
      <c r="E21" s="15">
        <v>53416.501171206066</v>
      </c>
      <c r="F21" s="14">
        <v>28612.55103618732</v>
      </c>
      <c r="G21" s="30">
        <v>41031.996750032326</v>
      </c>
      <c r="H21" s="13">
        <v>71684.245745905107</v>
      </c>
      <c r="I21" s="15">
        <v>94758.60189369593</v>
      </c>
      <c r="J21" s="9">
        <f t="shared" si="1"/>
        <v>132556.34524084369</v>
      </c>
      <c r="K21" s="8">
        <f t="shared" si="2"/>
        <v>224368.95939619307</v>
      </c>
      <c r="M21" s="3"/>
      <c r="N21" s="3"/>
      <c r="Q21" s="4"/>
      <c r="R21" s="5"/>
    </row>
    <row r="22" spans="1:18">
      <c r="A22" s="25">
        <f t="shared" si="0"/>
        <v>1987</v>
      </c>
      <c r="B22" s="12">
        <v>19743.792787860151</v>
      </c>
      <c r="C22" s="27">
        <v>37409.8433379833</v>
      </c>
      <c r="D22" s="13">
        <v>15611.371041563842</v>
      </c>
      <c r="E22" s="15">
        <v>57751.170472720391</v>
      </c>
      <c r="F22" s="14">
        <v>33367.575896654387</v>
      </c>
      <c r="G22" s="30">
        <v>43473.244499976667</v>
      </c>
      <c r="H22" s="13">
        <v>44760.564110441373</v>
      </c>
      <c r="I22" s="15">
        <v>72779.683449611286</v>
      </c>
      <c r="J22" s="9">
        <f t="shared" si="1"/>
        <v>113483.30383651974</v>
      </c>
      <c r="K22" s="8">
        <f t="shared" si="2"/>
        <v>211413.94176029164</v>
      </c>
      <c r="M22" s="3"/>
      <c r="N22" s="3"/>
      <c r="Q22" s="4"/>
      <c r="R22" s="5"/>
    </row>
    <row r="23" spans="1:18">
      <c r="A23" s="25">
        <f t="shared" si="0"/>
        <v>1988</v>
      </c>
      <c r="B23" s="12">
        <v>19223.437575095399</v>
      </c>
      <c r="C23" s="27">
        <v>35291.265634536816</v>
      </c>
      <c r="D23" s="13">
        <v>15586.192914873584</v>
      </c>
      <c r="E23" s="15">
        <v>60887.875309328563</v>
      </c>
      <c r="F23" s="14">
        <v>33392.703861344111</v>
      </c>
      <c r="G23" s="30">
        <v>40641.212862786153</v>
      </c>
      <c r="H23" s="13">
        <v>48229.464497325833</v>
      </c>
      <c r="I23" s="15">
        <v>71871.554788767622</v>
      </c>
      <c r="J23" s="9">
        <f t="shared" si="1"/>
        <v>116431.79884863892</v>
      </c>
      <c r="K23" s="8">
        <f t="shared" si="2"/>
        <v>208691.90859541917</v>
      </c>
      <c r="M23" s="3"/>
      <c r="N23" s="3"/>
      <c r="Q23" s="4"/>
      <c r="R23" s="5"/>
    </row>
    <row r="24" spans="1:18">
      <c r="A24" s="25">
        <f t="shared" si="0"/>
        <v>1989</v>
      </c>
      <c r="B24" s="12">
        <v>20007.115626541341</v>
      </c>
      <c r="C24" s="27">
        <v>36019.48458460196</v>
      </c>
      <c r="D24" s="13">
        <v>16716.178781964256</v>
      </c>
      <c r="E24" s="15">
        <v>60678.792420003047</v>
      </c>
      <c r="F24" s="14">
        <v>36423.781136936588</v>
      </c>
      <c r="G24" s="30">
        <v>45354.469429447701</v>
      </c>
      <c r="H24" s="13">
        <v>58180.684823696858</v>
      </c>
      <c r="I24" s="15">
        <v>93550.142153283727</v>
      </c>
      <c r="J24" s="9">
        <f t="shared" si="1"/>
        <v>131327.76036913902</v>
      </c>
      <c r="K24" s="8">
        <f t="shared" si="2"/>
        <v>235602.88858733643</v>
      </c>
      <c r="M24" s="3"/>
      <c r="N24" s="3"/>
      <c r="Q24" s="4"/>
      <c r="R24" s="5"/>
    </row>
    <row r="25" spans="1:18">
      <c r="A25" s="25">
        <f t="shared" si="0"/>
        <v>1990</v>
      </c>
      <c r="B25" s="12">
        <v>20258.641991734225</v>
      </c>
      <c r="C25" s="27">
        <v>35893.562816332655</v>
      </c>
      <c r="D25" s="13">
        <v>17329.212201342947</v>
      </c>
      <c r="E25" s="15">
        <v>59249.369444755859</v>
      </c>
      <c r="F25" s="14">
        <v>38241.850664500555</v>
      </c>
      <c r="G25" s="30">
        <v>48414.376090474652</v>
      </c>
      <c r="H25" s="13">
        <v>65416.59005610591</v>
      </c>
      <c r="I25" s="15">
        <v>88435.232700556953</v>
      </c>
      <c r="J25" s="9">
        <f t="shared" si="1"/>
        <v>141246.29491368364</v>
      </c>
      <c r="K25" s="8">
        <f t="shared" si="2"/>
        <v>231992.54105212013</v>
      </c>
      <c r="M25" s="3"/>
      <c r="N25" s="3"/>
      <c r="Q25" s="4"/>
      <c r="R25" s="5"/>
    </row>
    <row r="26" spans="1:18">
      <c r="A26" s="25">
        <f t="shared" si="0"/>
        <v>1991</v>
      </c>
      <c r="B26" s="12">
        <v>20886.178103232953</v>
      </c>
      <c r="C26" s="27">
        <v>36950.499289368301</v>
      </c>
      <c r="D26" s="13">
        <v>26684.248999563733</v>
      </c>
      <c r="E26" s="15">
        <v>88363.368628458164</v>
      </c>
      <c r="F26" s="14">
        <v>42537.323881996163</v>
      </c>
      <c r="G26" s="30">
        <v>53426.110627410082</v>
      </c>
      <c r="H26" s="13">
        <v>61963.982068736244</v>
      </c>
      <c r="I26" s="15">
        <v>90043.736953367727</v>
      </c>
      <c r="J26" s="9">
        <f t="shared" si="1"/>
        <v>152071.73305352911</v>
      </c>
      <c r="K26" s="8">
        <f t="shared" si="2"/>
        <v>268783.71549860429</v>
      </c>
      <c r="M26" s="3"/>
      <c r="N26" s="3"/>
      <c r="Q26" s="4"/>
      <c r="R26" s="5"/>
    </row>
    <row r="27" spans="1:18">
      <c r="A27" s="25">
        <f t="shared" si="0"/>
        <v>1992</v>
      </c>
      <c r="B27" s="12">
        <v>22387.943424199453</v>
      </c>
      <c r="C27" s="27">
        <v>38764.737921562381</v>
      </c>
      <c r="D27" s="13">
        <v>16662.158251908673</v>
      </c>
      <c r="E27" s="15">
        <v>66130.350729108366</v>
      </c>
      <c r="F27" s="14">
        <v>43096.096963532349</v>
      </c>
      <c r="G27" s="30">
        <v>52590.226202608246</v>
      </c>
      <c r="H27" s="13">
        <v>108590.93489873345</v>
      </c>
      <c r="I27" s="15">
        <v>153638.30294064613</v>
      </c>
      <c r="J27" s="9">
        <f t="shared" si="1"/>
        <v>190737.13353837392</v>
      </c>
      <c r="K27" s="8">
        <f t="shared" si="2"/>
        <v>311123.61779392511</v>
      </c>
      <c r="M27" s="3"/>
      <c r="N27" s="3"/>
      <c r="Q27" s="4"/>
      <c r="R27" s="5"/>
    </row>
    <row r="28" spans="1:18">
      <c r="A28" s="25">
        <f t="shared" si="0"/>
        <v>1993</v>
      </c>
      <c r="B28" s="12">
        <v>21396.796498158179</v>
      </c>
      <c r="C28" s="27">
        <v>35464.446196954341</v>
      </c>
      <c r="D28" s="13">
        <v>21085.531717990536</v>
      </c>
      <c r="E28" s="15">
        <v>71193.08786585585</v>
      </c>
      <c r="F28" s="14">
        <v>46792.965830275243</v>
      </c>
      <c r="G28" s="30">
        <v>61109.62735320552</v>
      </c>
      <c r="H28" s="13">
        <v>81788.237309806165</v>
      </c>
      <c r="I28" s="15">
        <v>171339.87374642774</v>
      </c>
      <c r="J28" s="9">
        <f t="shared" si="1"/>
        <v>171063.53135623012</v>
      </c>
      <c r="K28" s="8">
        <f t="shared" si="2"/>
        <v>339107.03516244341</v>
      </c>
      <c r="M28" s="3"/>
      <c r="N28" s="3"/>
      <c r="Q28" s="4"/>
      <c r="R28" s="5"/>
    </row>
    <row r="29" spans="1:18">
      <c r="A29" s="25">
        <f t="shared" si="0"/>
        <v>1994</v>
      </c>
      <c r="B29" s="12">
        <v>20732.602486387896</v>
      </c>
      <c r="C29" s="27">
        <v>34513.074879110005</v>
      </c>
      <c r="D29" s="13">
        <v>20453.894637446821</v>
      </c>
      <c r="E29" s="15">
        <v>70272.181391384758</v>
      </c>
      <c r="F29" s="14">
        <v>49020.707909627839</v>
      </c>
      <c r="G29" s="30">
        <v>61788.640617101257</v>
      </c>
      <c r="H29" s="13">
        <v>70582.021500047966</v>
      </c>
      <c r="I29" s="15">
        <v>128878.66031831571</v>
      </c>
      <c r="J29" s="9">
        <f t="shared" si="1"/>
        <v>160789.22653351052</v>
      </c>
      <c r="K29" s="8">
        <f t="shared" si="2"/>
        <v>295452.55720591173</v>
      </c>
      <c r="M29" s="3"/>
      <c r="N29" s="3"/>
      <c r="Q29" s="4"/>
      <c r="R29" s="5"/>
    </row>
    <row r="30" spans="1:18">
      <c r="A30" s="25">
        <f t="shared" si="0"/>
        <v>1995</v>
      </c>
      <c r="B30" s="12">
        <v>19884.001363352465</v>
      </c>
      <c r="C30" s="27">
        <v>33246.027355183069</v>
      </c>
      <c r="D30" s="13">
        <v>19638.997455503115</v>
      </c>
      <c r="E30" s="15">
        <v>68651.241196500458</v>
      </c>
      <c r="F30" s="14">
        <v>50598.321670758916</v>
      </c>
      <c r="G30" s="30">
        <v>61768.207434463759</v>
      </c>
      <c r="H30" s="13">
        <v>59252.260871987404</v>
      </c>
      <c r="I30" s="15">
        <v>131790.61085208601</v>
      </c>
      <c r="J30" s="9">
        <f t="shared" si="1"/>
        <v>149373.58136160191</v>
      </c>
      <c r="K30" s="8">
        <f t="shared" si="2"/>
        <v>295456.08683823328</v>
      </c>
      <c r="M30" s="3"/>
      <c r="N30" s="3"/>
      <c r="Q30" s="4"/>
      <c r="R30" s="5"/>
    </row>
    <row r="31" spans="1:18">
      <c r="A31" s="25">
        <f t="shared" si="0"/>
        <v>1996</v>
      </c>
      <c r="B31" s="12">
        <v>21882.606508705543</v>
      </c>
      <c r="C31" s="27">
        <v>34255.841721479141</v>
      </c>
      <c r="D31" s="13">
        <v>18639.598907709478</v>
      </c>
      <c r="E31" s="15">
        <v>74379.316695148736</v>
      </c>
      <c r="F31" s="14">
        <v>49094.210408348968</v>
      </c>
      <c r="G31" s="31">
        <v>62652.44451587824</v>
      </c>
      <c r="H31" s="13">
        <v>46273.717171244542</v>
      </c>
      <c r="I31" s="15">
        <v>118059.18740727045</v>
      </c>
      <c r="J31" s="9">
        <f t="shared" si="1"/>
        <v>135890.13299600853</v>
      </c>
      <c r="K31" s="8">
        <f t="shared" si="2"/>
        <v>289346.79033977655</v>
      </c>
      <c r="M31" s="3"/>
      <c r="N31" s="3"/>
      <c r="Q31" s="4"/>
      <c r="R31" s="5"/>
    </row>
    <row r="32" spans="1:18">
      <c r="A32" s="25">
        <f t="shared" si="0"/>
        <v>1997</v>
      </c>
      <c r="B32" s="12">
        <v>23957.819484909178</v>
      </c>
      <c r="C32" s="27">
        <v>35840.420475046449</v>
      </c>
      <c r="D32" s="13">
        <v>19385.188441786722</v>
      </c>
      <c r="E32" s="15">
        <v>75942.842355459477</v>
      </c>
      <c r="F32" s="14">
        <v>49170.365672544038</v>
      </c>
      <c r="G32" s="30">
        <v>66817.927188718226</v>
      </c>
      <c r="H32" s="13">
        <v>49638.344821128216</v>
      </c>
      <c r="I32" s="15">
        <v>111061.62541877612</v>
      </c>
      <c r="J32" s="9">
        <f t="shared" si="1"/>
        <v>142151.71842036815</v>
      </c>
      <c r="K32" s="8">
        <f t="shared" si="2"/>
        <v>289662.81543800025</v>
      </c>
      <c r="M32" s="3"/>
      <c r="N32" s="3"/>
      <c r="Q32" s="4"/>
      <c r="R32" s="5"/>
    </row>
    <row r="33" spans="1:18">
      <c r="A33" s="25">
        <f t="shared" si="0"/>
        <v>1998</v>
      </c>
      <c r="B33" s="12">
        <v>25870.207491649187</v>
      </c>
      <c r="C33" s="27">
        <v>38428.917161122605</v>
      </c>
      <c r="D33" s="13">
        <v>18898.392474635752</v>
      </c>
      <c r="E33" s="15">
        <v>90023.758128828718</v>
      </c>
      <c r="F33" s="14">
        <v>58527.311656181097</v>
      </c>
      <c r="G33" s="30">
        <v>75550.291137150707</v>
      </c>
      <c r="H33" s="13">
        <v>53154.187855446697</v>
      </c>
      <c r="I33" s="15">
        <v>110187.72650478463</v>
      </c>
      <c r="J33" s="9">
        <f t="shared" si="1"/>
        <v>156450.09947791271</v>
      </c>
      <c r="K33" s="8">
        <f t="shared" si="2"/>
        <v>314190.69293188665</v>
      </c>
      <c r="M33" s="3"/>
      <c r="N33" s="3"/>
      <c r="Q33" s="4"/>
      <c r="R33" s="5"/>
    </row>
    <row r="34" spans="1:18">
      <c r="A34" s="25">
        <f t="shared" si="0"/>
        <v>1999</v>
      </c>
      <c r="B34" s="12">
        <v>25949.250336811223</v>
      </c>
      <c r="C34" s="27">
        <v>34271.766137501887</v>
      </c>
      <c r="D34" s="13">
        <v>19419.634106407484</v>
      </c>
      <c r="E34" s="15">
        <v>114055.79701526993</v>
      </c>
      <c r="F34" s="14">
        <v>62701.108098917503</v>
      </c>
      <c r="G34" s="30">
        <v>77319.439825817419</v>
      </c>
      <c r="H34" s="13">
        <v>67246.651029637724</v>
      </c>
      <c r="I34" s="15">
        <v>123468.51975927627</v>
      </c>
      <c r="J34" s="9">
        <f t="shared" si="1"/>
        <v>175316.64357177392</v>
      </c>
      <c r="K34" s="8">
        <f t="shared" si="2"/>
        <v>349115.52273786551</v>
      </c>
      <c r="M34" s="3"/>
      <c r="N34" s="3"/>
      <c r="Q34" s="4"/>
      <c r="R34" s="5"/>
    </row>
    <row r="35" spans="1:18">
      <c r="A35" s="25">
        <f t="shared" si="0"/>
        <v>2000</v>
      </c>
      <c r="B35" s="12">
        <v>25815.469073489545</v>
      </c>
      <c r="C35" s="27">
        <v>34615.085153649707</v>
      </c>
      <c r="D35" s="13">
        <v>23870.871850186402</v>
      </c>
      <c r="E35" s="15">
        <v>111888.36049230168</v>
      </c>
      <c r="F35" s="14">
        <v>82072.039454222628</v>
      </c>
      <c r="G35" s="30">
        <v>98399.128656846573</v>
      </c>
      <c r="H35" s="13">
        <v>67087.349625104733</v>
      </c>
      <c r="I35" s="15">
        <v>122088.0865732401</v>
      </c>
      <c r="J35" s="9">
        <f t="shared" si="1"/>
        <v>198845.73000300332</v>
      </c>
      <c r="K35" s="8">
        <f t="shared" si="2"/>
        <v>366990.66087603808</v>
      </c>
      <c r="M35" s="3"/>
      <c r="N35" s="3"/>
      <c r="Q35" s="4"/>
      <c r="R35" s="5"/>
    </row>
    <row r="36" spans="1:18">
      <c r="A36" s="25">
        <f t="shared" si="0"/>
        <v>2001</v>
      </c>
      <c r="B36" s="12">
        <v>29223.574940762624</v>
      </c>
      <c r="C36" s="27">
        <v>41152.306956682165</v>
      </c>
      <c r="D36" s="13">
        <v>25286.988580695332</v>
      </c>
      <c r="E36" s="15">
        <v>124508.56764898084</v>
      </c>
      <c r="F36" s="14">
        <v>85911.404829861931</v>
      </c>
      <c r="G36" s="30">
        <v>104521.11444841369</v>
      </c>
      <c r="H36" s="13">
        <v>67845.395363139076</v>
      </c>
      <c r="I36" s="15">
        <v>123215.89279820397</v>
      </c>
      <c r="J36" s="9">
        <f t="shared" si="1"/>
        <v>208267.36371445897</v>
      </c>
      <c r="K36" s="8">
        <f t="shared" si="2"/>
        <v>393397.8818522807</v>
      </c>
      <c r="M36" s="3"/>
      <c r="N36" s="3"/>
      <c r="Q36" s="4"/>
      <c r="R36" s="5"/>
    </row>
    <row r="37" spans="1:18">
      <c r="A37" s="25">
        <f t="shared" si="0"/>
        <v>2002</v>
      </c>
      <c r="B37" s="12">
        <v>32534.84289367422</v>
      </c>
      <c r="C37" s="27">
        <v>47495.050004343575</v>
      </c>
      <c r="D37" s="13">
        <v>26670.567819734282</v>
      </c>
      <c r="E37" s="15">
        <v>136779.72937140803</v>
      </c>
      <c r="F37" s="14">
        <v>89672.720728450047</v>
      </c>
      <c r="G37" s="30">
        <v>110499.62817156801</v>
      </c>
      <c r="H37" s="13">
        <v>68617.838985518058</v>
      </c>
      <c r="I37" s="15">
        <v>124378.16998737499</v>
      </c>
      <c r="J37" s="9">
        <f t="shared" si="1"/>
        <v>217495.9704273766</v>
      </c>
      <c r="K37" s="8">
        <f t="shared" si="2"/>
        <v>419152.57753469463</v>
      </c>
      <c r="M37" s="3"/>
      <c r="N37" s="3"/>
      <c r="Q37" s="4"/>
      <c r="R37" s="5"/>
    </row>
    <row r="38" spans="1:18">
      <c r="A38" s="25">
        <f t="shared" si="0"/>
        <v>2003</v>
      </c>
      <c r="B38" s="12">
        <v>33753.026741915848</v>
      </c>
      <c r="C38" s="27">
        <v>48967.169072702243</v>
      </c>
      <c r="D38" s="13">
        <v>28008.683282294427</v>
      </c>
      <c r="E38" s="15">
        <v>176329.18712029944</v>
      </c>
      <c r="F38" s="14">
        <v>93647.884070180211</v>
      </c>
      <c r="G38" s="30">
        <v>118215.14697863498</v>
      </c>
      <c r="H38" s="13">
        <v>74121.359154503632</v>
      </c>
      <c r="I38" s="15">
        <v>134092.82344314456</v>
      </c>
      <c r="J38" s="9">
        <f t="shared" si="1"/>
        <v>229530.95324889413</v>
      </c>
      <c r="K38" s="8">
        <f t="shared" si="2"/>
        <v>477604.32661478122</v>
      </c>
      <c r="M38" s="3"/>
      <c r="N38" s="3"/>
      <c r="Q38" s="4"/>
      <c r="R38" s="5"/>
    </row>
    <row r="39" spans="1:18">
      <c r="A39" s="25">
        <f t="shared" si="0"/>
        <v>2004</v>
      </c>
      <c r="B39" s="12">
        <v>29436.748402911759</v>
      </c>
      <c r="C39" s="27">
        <v>47860.323527909757</v>
      </c>
      <c r="D39" s="13">
        <v>28986.974205860934</v>
      </c>
      <c r="E39" s="15">
        <v>220403.09011817398</v>
      </c>
      <c r="F39" s="14">
        <v>93564.477622629289</v>
      </c>
      <c r="G39" s="30">
        <v>119944.36373464346</v>
      </c>
      <c r="H39" s="13">
        <v>80064.384929470121</v>
      </c>
      <c r="I39" s="15">
        <v>141940.95423672206</v>
      </c>
      <c r="J39" s="9">
        <f t="shared" si="1"/>
        <v>232052.58516087208</v>
      </c>
      <c r="K39" s="8">
        <f t="shared" si="2"/>
        <v>530148.7316174492</v>
      </c>
      <c r="M39" s="3"/>
      <c r="N39" s="3"/>
      <c r="Q39" s="4"/>
      <c r="R39" s="5"/>
    </row>
    <row r="40" spans="1:18">
      <c r="A40" s="25">
        <f t="shared" si="0"/>
        <v>2005</v>
      </c>
      <c r="B40" s="12">
        <v>27671.224772859972</v>
      </c>
      <c r="C40" s="27">
        <v>43893.362054741323</v>
      </c>
      <c r="D40" s="13">
        <v>28838.613262171457</v>
      </c>
      <c r="E40" s="15">
        <v>230584.26595361295</v>
      </c>
      <c r="F40" s="14">
        <v>103193.13616480029</v>
      </c>
      <c r="G40" s="30">
        <v>124120.43887357294</v>
      </c>
      <c r="H40" s="13">
        <v>88455.552023759286</v>
      </c>
      <c r="I40" s="15">
        <v>145792.2438696186</v>
      </c>
      <c r="J40" s="9">
        <f t="shared" si="1"/>
        <v>248158.526223591</v>
      </c>
      <c r="K40" s="8">
        <f t="shared" si="2"/>
        <v>544390.31075154583</v>
      </c>
      <c r="M40" s="3"/>
      <c r="N40" s="3"/>
      <c r="Q40" s="4"/>
      <c r="R40" s="5"/>
    </row>
    <row r="41" spans="1:18">
      <c r="A41" s="26">
        <f t="shared" si="0"/>
        <v>2006</v>
      </c>
      <c r="B41" s="20">
        <v>22044.671571857387</v>
      </c>
      <c r="C41" s="29">
        <v>43162.770120265857</v>
      </c>
      <c r="D41" s="21">
        <v>19282.211137570222</v>
      </c>
      <c r="E41" s="23">
        <v>237051.68093740114</v>
      </c>
      <c r="F41" s="22">
        <v>97136.997067107368</v>
      </c>
      <c r="G41" s="32">
        <v>125377.51898435541</v>
      </c>
      <c r="H41" s="21">
        <v>103213.11562483465</v>
      </c>
      <c r="I41" s="23">
        <v>176054.26777906265</v>
      </c>
      <c r="J41" s="10">
        <f t="shared" si="1"/>
        <v>241676.99540136964</v>
      </c>
      <c r="K41" s="11">
        <f t="shared" si="2"/>
        <v>581646.23782108503</v>
      </c>
      <c r="M41" s="3"/>
      <c r="N41" s="3"/>
      <c r="Q41" s="4"/>
      <c r="R41" s="5"/>
    </row>
    <row r="43" spans="1:18">
      <c r="A43" s="39" t="s">
        <v>11</v>
      </c>
    </row>
  </sheetData>
  <mergeCells count="2">
    <mergeCell ref="J3:K3"/>
    <mergeCell ref="A1:I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2008-12-09T14:59:16Z</dcterms:created>
  <dcterms:modified xsi:type="dcterms:W3CDTF">2012-03-09T14:47:42Z</dcterms:modified>
</cp:coreProperties>
</file>