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85" windowWidth="18795" windowHeight="12015" activeTab="1"/>
  </bookViews>
  <sheets>
    <sheet name="Income" sheetId="1" r:id="rId1"/>
    <sheet name="Chart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<sst xmlns="http://schemas.openxmlformats.org/spreadsheetml/2006/main" count="9" uniqueCount="9">
  <si>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Help the Aged (Voluntary Income)</t>
  </si>
  <si>
    <t>Help the Aged</t>
  </si>
  <si>
    <t>Age Concern (Voluntary Income)</t>
  </si>
  <si>
    <t>Age Concern</t>
  </si>
  <si>
    <t>Voluntary and Total Income of Old Age NGOs, 1974-2006 ('000, adjusted for inflation, 2009)</t>
  </si>
  <si>
    <t>Grand totals</t>
  </si>
  <si>
    <t xml:space="preserve">Voluntary Income </t>
  </si>
  <si>
    <t xml:space="preserve">Total Income </t>
  </si>
  <si>
    <r>
      <t xml:space="preserve">Source: </t>
    </r>
    <r>
      <rPr>
        <i/>
        <sz val="10"/>
        <rFont val="Times New Roman"/>
        <family val="1"/>
      </rPr>
      <t>Annual reports and accounts</t>
    </r>
    <r>
      <rPr>
        <sz val="10"/>
        <rFont val="Times New Roman"/>
        <family val="1"/>
      </rPr>
      <t xml:space="preserve">; </t>
    </r>
    <r>
      <rPr>
        <i/>
        <sz val="10"/>
        <rFont val="Times New Roman"/>
        <family val="1"/>
      </rPr>
      <t>Charity Statistics</t>
    </r>
    <r>
      <rPr>
        <sz val="10"/>
        <rFont val="Times New Roman"/>
        <family val="1"/>
      </rPr>
      <t xml:space="preserve">; </t>
    </r>
    <r>
      <rPr>
        <i/>
        <sz val="10"/>
        <rFont val="Times New Roman"/>
        <family val="1"/>
      </rPr>
      <t>Top 3000 Charities</t>
    </r>
    <r>
      <rPr>
        <sz val="10"/>
        <rFont val="Times New Roman"/>
        <family val="1"/>
      </rPr>
      <t>;</t>
    </r>
    <r>
      <rPr>
        <i/>
        <sz val="10"/>
        <rFont val="Times New Roman"/>
        <family val="1"/>
      </rPr>
      <t xml:space="preserve"> Charity Commission </t>
    </r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</si>
</sst>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Fill="1" applyAlignment="1">
      <alignment/>
    </xf>
    <xf numFmtId="1" fontId="0" fillId="0" borderId="0" xfId="0" applyNumberFormat="1" applyFill="1" applyAlignment="1">
      <alignment wrapText="1"/>
    </xf>
    <xf numFmtId="1" fontId="4" fillId="0" borderId="0" xfId="0" applyNumberFormat="1" applyFont="1" applyAlignment="1">
      <alignment wrapText="1"/>
    </xf>
    <xf numFmtId="3" fontId="4" fillId="0" borderId="0" xfId="0" applyNumberFormat="1" applyFont="1" applyAlignment="1">
      <alignment wrapText="1"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 wrapText="1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7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22"/>
          <c:w val="0.9385"/>
          <c:h val="0.89"/>
        </c:manualLayout>
      </c:layout>
      <c:areaChart>
        <c:grouping val="standard"/>
        <c:varyColors val="0"/>
        <c:ser>
          <c:idx val="1"/>
          <c:order val="0"/>
          <c:tx>
            <c:strRef>
              <c:f>Income!$G$4</c:f>
              <c:strCache>
                <c:ptCount val="1"/>
                <c:pt idx="0">
                  <c:v>Total Income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Income!$A$5:$A$37</c:f>
              <c:numCache>
                <c:ptCount val="33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</c:numCache>
            </c:numRef>
          </c:cat>
          <c:val>
            <c:numRef>
              <c:f>Income!$G$5:$G$37</c:f>
              <c:numCache>
                <c:ptCount val="33"/>
                <c:pt idx="0">
                  <c:v>30258.48399871841</c:v>
                </c:pt>
                <c:pt idx="1">
                  <c:v>35001.859336003006</c:v>
                </c:pt>
                <c:pt idx="2">
                  <c:v>31686.232562604808</c:v>
                </c:pt>
                <c:pt idx="3">
                  <c:v>28760.744454353542</c:v>
                </c:pt>
                <c:pt idx="4">
                  <c:v>33866.86976557284</c:v>
                </c:pt>
                <c:pt idx="5">
                  <c:v>29941.491590884445</c:v>
                </c:pt>
                <c:pt idx="6">
                  <c:v>29029.67818624385</c:v>
                </c:pt>
                <c:pt idx="7">
                  <c:v>29282.537510986316</c:v>
                </c:pt>
                <c:pt idx="8">
                  <c:v>29765.089991719862</c:v>
                </c:pt>
                <c:pt idx="9">
                  <c:v>29355.56899328827</c:v>
                </c:pt>
                <c:pt idx="10">
                  <c:v>34705.030748893056</c:v>
                </c:pt>
                <c:pt idx="11">
                  <c:v>27539.55635019159</c:v>
                </c:pt>
                <c:pt idx="12">
                  <c:v>33519.61882570899</c:v>
                </c:pt>
                <c:pt idx="13">
                  <c:v>47905.48172558316</c:v>
                </c:pt>
                <c:pt idx="14">
                  <c:v>56355.30888659062</c:v>
                </c:pt>
                <c:pt idx="15">
                  <c:v>62222.723061372686</c:v>
                </c:pt>
                <c:pt idx="16">
                  <c:v>63225.87130597525</c:v>
                </c:pt>
                <c:pt idx="17">
                  <c:v>71034.7703216766</c:v>
                </c:pt>
                <c:pt idx="18">
                  <c:v>63293.680758245566</c:v>
                </c:pt>
                <c:pt idx="19">
                  <c:v>70036.093902501</c:v>
                </c:pt>
                <c:pt idx="20">
                  <c:v>72217.94762401859</c:v>
                </c:pt>
                <c:pt idx="21">
                  <c:v>76097.35411517337</c:v>
                </c:pt>
                <c:pt idx="22">
                  <c:v>91987.81266846042</c:v>
                </c:pt>
                <c:pt idx="23">
                  <c:v>126121.0587740848</c:v>
                </c:pt>
                <c:pt idx="24">
                  <c:v>149116.31663834554</c:v>
                </c:pt>
                <c:pt idx="25">
                  <c:v>121196.39415111006</c:v>
                </c:pt>
                <c:pt idx="26">
                  <c:v>109729.23028500832</c:v>
                </c:pt>
                <c:pt idx="27">
                  <c:v>120158.34999426821</c:v>
                </c:pt>
                <c:pt idx="28">
                  <c:v>124369.68158259467</c:v>
                </c:pt>
                <c:pt idx="29">
                  <c:v>121480.96062791912</c:v>
                </c:pt>
                <c:pt idx="30">
                  <c:v>115569.079369948</c:v>
                </c:pt>
                <c:pt idx="31">
                  <c:v>146530.0690063331</c:v>
                </c:pt>
                <c:pt idx="32">
                  <c:v>168075.38459576623</c:v>
                </c:pt>
              </c:numCache>
            </c:numRef>
          </c:val>
        </c:ser>
        <c:ser>
          <c:idx val="0"/>
          <c:order val="1"/>
          <c:tx>
            <c:strRef>
              <c:f>Income!$F$4</c:f>
              <c:strCache>
                <c:ptCount val="1"/>
                <c:pt idx="0">
                  <c:v>Voluntary Income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Income!$A$5:$A$37</c:f>
              <c:numCache>
                <c:ptCount val="33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</c:numCache>
            </c:numRef>
          </c:cat>
          <c:val>
            <c:numRef>
              <c:f>Income!$F$5:$F$37</c:f>
              <c:numCache>
                <c:ptCount val="33"/>
                <c:pt idx="0">
                  <c:v>28485.30066947431</c:v>
                </c:pt>
                <c:pt idx="1">
                  <c:v>28032.739128923837</c:v>
                </c:pt>
                <c:pt idx="2">
                  <c:v>28434.98689160269</c:v>
                </c:pt>
                <c:pt idx="3">
                  <c:v>28311.647189048923</c:v>
                </c:pt>
                <c:pt idx="4">
                  <c:v>32665.583423219145</c:v>
                </c:pt>
                <c:pt idx="5">
                  <c:v>28418.595631836564</c:v>
                </c:pt>
                <c:pt idx="6">
                  <c:v>27473.54684043199</c:v>
                </c:pt>
                <c:pt idx="7">
                  <c:v>27492.906279825165</c:v>
                </c:pt>
                <c:pt idx="8">
                  <c:v>28031.533270151733</c:v>
                </c:pt>
                <c:pt idx="9">
                  <c:v>25337.908899825212</c:v>
                </c:pt>
                <c:pt idx="10">
                  <c:v>30529.503131351776</c:v>
                </c:pt>
                <c:pt idx="11">
                  <c:v>22797.586168541675</c:v>
                </c:pt>
                <c:pt idx="12">
                  <c:v>26118.61627177533</c:v>
                </c:pt>
                <c:pt idx="13">
                  <c:v>31809.793371287484</c:v>
                </c:pt>
                <c:pt idx="14">
                  <c:v>36472.37090607038</c:v>
                </c:pt>
                <c:pt idx="15">
                  <c:v>43983.01392278963</c:v>
                </c:pt>
                <c:pt idx="16">
                  <c:v>49442.81095615858</c:v>
                </c:pt>
                <c:pt idx="17">
                  <c:v>60192.393749045885</c:v>
                </c:pt>
                <c:pt idx="18">
                  <c:v>53293.60929489397</c:v>
                </c:pt>
                <c:pt idx="19">
                  <c:v>59396.91187989283</c:v>
                </c:pt>
                <c:pt idx="20">
                  <c:v>60080.072553778984</c:v>
                </c:pt>
                <c:pt idx="21">
                  <c:v>60081.83550733695</c:v>
                </c:pt>
                <c:pt idx="22">
                  <c:v>70981.01407960973</c:v>
                </c:pt>
                <c:pt idx="23">
                  <c:v>79941.69026857874</c:v>
                </c:pt>
                <c:pt idx="24">
                  <c:v>91419.17031432576</c:v>
                </c:pt>
                <c:pt idx="25">
                  <c:v>94062.64172067268</c:v>
                </c:pt>
                <c:pt idx="26">
                  <c:v>81974.1823036306</c:v>
                </c:pt>
                <c:pt idx="27">
                  <c:v>83872.83748054429</c:v>
                </c:pt>
                <c:pt idx="28">
                  <c:v>85757.14086621844</c:v>
                </c:pt>
                <c:pt idx="29">
                  <c:v>84293.58492389068</c:v>
                </c:pt>
                <c:pt idx="30">
                  <c:v>90982.56772810852</c:v>
                </c:pt>
                <c:pt idx="31">
                  <c:v>94453.8589421472</c:v>
                </c:pt>
                <c:pt idx="32">
                  <c:v>54306.4556909885</c:v>
                </c:pt>
              </c:numCache>
            </c:numRef>
          </c:val>
        </c:ser>
        <c:axId val="44298084"/>
        <c:axId val="63138437"/>
      </c:areaChart>
      <c:catAx>
        <c:axId val="44298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138437"/>
        <c:crosses val="autoZero"/>
        <c:auto val="1"/>
        <c:lblOffset val="100"/>
        <c:tickLblSkip val="2"/>
        <c:noMultiLvlLbl val="0"/>
      </c:catAx>
      <c:valAx>
        <c:axId val="631384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£ millions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298084"/>
        <c:crossesAt val="1"/>
        <c:crossBetween val="midCat"/>
        <c:dispUnits>
          <c:builtInUnit val="thousands"/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76"/>
          <c:y val="0.94825"/>
          <c:w val="0.249"/>
          <c:h val="0.03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5.57421875" style="2" customWidth="1"/>
    <col min="2" max="5" width="11.140625" style="1" customWidth="1"/>
    <col min="8" max="9" width="11.140625" style="1" customWidth="1"/>
  </cols>
  <sheetData>
    <row r="1" spans="1:9" s="10" customFormat="1" ht="20.25">
      <c r="A1" s="13" t="s">
        <v>4</v>
      </c>
      <c r="B1" s="14"/>
      <c r="C1" s="14"/>
      <c r="D1" s="14"/>
      <c r="E1" s="14"/>
      <c r="F1" s="14"/>
      <c r="G1" s="14"/>
      <c r="H1" s="14"/>
      <c r="I1" s="14"/>
    </row>
    <row r="2" spans="1:9" s="10" customFormat="1" ht="20.25">
      <c r="A2" s="9"/>
      <c r="B2" s="1"/>
      <c r="C2" s="1"/>
      <c r="D2" s="1"/>
      <c r="E2" s="1"/>
      <c r="H2" s="1"/>
      <c r="I2" s="1"/>
    </row>
    <row r="3" spans="1:9" s="10" customFormat="1" ht="20.25">
      <c r="A3" s="9"/>
      <c r="B3" s="1"/>
      <c r="C3" s="1"/>
      <c r="D3" s="1"/>
      <c r="E3" s="1"/>
      <c r="F3" s="15" t="s">
        <v>5</v>
      </c>
      <c r="G3" s="16"/>
      <c r="H3" s="1"/>
      <c r="I3" s="1"/>
    </row>
    <row r="4" spans="2:7" ht="51">
      <c r="B4" s="1" t="s">
        <v>0</v>
      </c>
      <c r="C4" s="1" t="s">
        <v>1</v>
      </c>
      <c r="D4" s="1" t="s">
        <v>2</v>
      </c>
      <c r="E4" s="1" t="s">
        <v>3</v>
      </c>
      <c r="F4" s="11" t="s">
        <v>6</v>
      </c>
      <c r="G4" s="11" t="s">
        <v>7</v>
      </c>
    </row>
    <row r="5" spans="1:9" ht="12.75">
      <c r="A5" s="2">
        <v>1974</v>
      </c>
      <c r="B5" s="6">
        <v>28485.30066947431</v>
      </c>
      <c r="C5" s="6">
        <v>30258.48399871841</v>
      </c>
      <c r="F5" s="7">
        <f>B5+D5</f>
        <v>28485.30066947431</v>
      </c>
      <c r="G5" s="7">
        <f>C5+E5</f>
        <v>30258.48399871841</v>
      </c>
      <c r="H5" s="5"/>
      <c r="I5" s="5"/>
    </row>
    <row r="6" spans="1:9" ht="12.75">
      <c r="A6" s="2">
        <f>A5+1</f>
        <v>1975</v>
      </c>
      <c r="B6" s="3">
        <v>28032.739128923837</v>
      </c>
      <c r="C6" s="8">
        <v>35001.859336003006</v>
      </c>
      <c r="F6" s="7">
        <f aca="true" t="shared" si="0" ref="F6:F37">B6+D6</f>
        <v>28032.739128923837</v>
      </c>
      <c r="G6" s="7">
        <f aca="true" t="shared" si="1" ref="G6:G37">C6+E6</f>
        <v>35001.859336003006</v>
      </c>
      <c r="H6" s="3"/>
      <c r="I6" s="4"/>
    </row>
    <row r="7" spans="1:9" ht="12.75">
      <c r="A7" s="2">
        <f>A6+1</f>
        <v>1976</v>
      </c>
      <c r="B7" s="3">
        <v>28434.98689160269</v>
      </c>
      <c r="C7" s="8">
        <v>31686.232562604808</v>
      </c>
      <c r="F7" s="7">
        <f t="shared" si="0"/>
        <v>28434.98689160269</v>
      </c>
      <c r="G7" s="7">
        <f t="shared" si="1"/>
        <v>31686.232562604808</v>
      </c>
      <c r="H7" s="3"/>
      <c r="I7" s="4"/>
    </row>
    <row r="8" spans="1:9" ht="12.75">
      <c r="A8" s="2">
        <f>A7+1</f>
        <v>1977</v>
      </c>
      <c r="B8" s="3">
        <v>28311.647189048923</v>
      </c>
      <c r="C8" s="8">
        <v>28760.744454353542</v>
      </c>
      <c r="F8" s="7">
        <f t="shared" si="0"/>
        <v>28311.647189048923</v>
      </c>
      <c r="G8" s="7">
        <f t="shared" si="1"/>
        <v>28760.744454353542</v>
      </c>
      <c r="H8" s="3"/>
      <c r="I8" s="4"/>
    </row>
    <row r="9" spans="1:9" ht="12.75">
      <c r="A9" s="2">
        <f aca="true" t="shared" si="2" ref="A9:A37">A8+1</f>
        <v>1978</v>
      </c>
      <c r="B9" s="3">
        <v>30609.289008015847</v>
      </c>
      <c r="C9" s="8">
        <v>31203.51961864632</v>
      </c>
      <c r="D9" s="3">
        <v>2056.294415203299</v>
      </c>
      <c r="E9" s="8">
        <v>2663.350146926519</v>
      </c>
      <c r="F9" s="7">
        <f t="shared" si="0"/>
        <v>32665.583423219145</v>
      </c>
      <c r="G9" s="7">
        <f t="shared" si="1"/>
        <v>33866.86976557284</v>
      </c>
      <c r="H9" s="3"/>
      <c r="I9" s="4"/>
    </row>
    <row r="10" spans="1:9" ht="12.75">
      <c r="A10" s="2">
        <f t="shared" si="2"/>
        <v>1979</v>
      </c>
      <c r="B10" s="3">
        <v>26609.214294353933</v>
      </c>
      <c r="C10" s="8">
        <v>27551.600407626138</v>
      </c>
      <c r="D10" s="3">
        <v>1809.3813374826304</v>
      </c>
      <c r="E10" s="8">
        <v>2389.8911832583076</v>
      </c>
      <c r="F10" s="7">
        <f t="shared" si="0"/>
        <v>28418.595631836564</v>
      </c>
      <c r="G10" s="7">
        <f t="shared" si="1"/>
        <v>29941.491590884445</v>
      </c>
      <c r="H10" s="3"/>
      <c r="I10" s="4"/>
    </row>
    <row r="11" spans="1:9" ht="12.75">
      <c r="A11" s="2">
        <f t="shared" si="2"/>
        <v>1980</v>
      </c>
      <c r="B11" s="3">
        <v>25240.003081248233</v>
      </c>
      <c r="C11" s="8">
        <v>26204.996236145937</v>
      </c>
      <c r="D11" s="3">
        <v>2233.543759183759</v>
      </c>
      <c r="E11" s="8">
        <v>2824.681950097916</v>
      </c>
      <c r="F11" s="7">
        <f t="shared" si="0"/>
        <v>27473.54684043199</v>
      </c>
      <c r="G11" s="7">
        <f t="shared" si="1"/>
        <v>29029.67818624385</v>
      </c>
      <c r="H11" s="3"/>
      <c r="I11" s="4"/>
    </row>
    <row r="12" spans="1:9" ht="12.75">
      <c r="A12" s="2">
        <f t="shared" si="2"/>
        <v>1981</v>
      </c>
      <c r="B12" s="3">
        <v>25113.396598169562</v>
      </c>
      <c r="C12" s="8">
        <v>26271.729342360857</v>
      </c>
      <c r="D12" s="3">
        <v>2379.5096816556043</v>
      </c>
      <c r="E12" s="8">
        <v>3010.8081686254586</v>
      </c>
      <c r="F12" s="7">
        <f t="shared" si="0"/>
        <v>27492.906279825165</v>
      </c>
      <c r="G12" s="7">
        <f t="shared" si="1"/>
        <v>29282.537510986316</v>
      </c>
      <c r="H12" s="3"/>
      <c r="I12" s="4"/>
    </row>
    <row r="13" spans="1:9" ht="12.75">
      <c r="A13" s="2">
        <f t="shared" si="2"/>
        <v>1982</v>
      </c>
      <c r="B13" s="3">
        <v>25474.602870509512</v>
      </c>
      <c r="C13" s="8">
        <v>26453.181171607153</v>
      </c>
      <c r="D13" s="3">
        <v>2556.930399642219</v>
      </c>
      <c r="E13" s="8">
        <v>3311.9088201127092</v>
      </c>
      <c r="F13" s="7">
        <f t="shared" si="0"/>
        <v>28031.533270151733</v>
      </c>
      <c r="G13" s="7">
        <f t="shared" si="1"/>
        <v>29765.089991719862</v>
      </c>
      <c r="H13" s="3"/>
      <c r="I13" s="4"/>
    </row>
    <row r="14" spans="1:9" ht="12.75">
      <c r="A14" s="2">
        <f t="shared" si="2"/>
        <v>1983</v>
      </c>
      <c r="B14" s="3">
        <v>22587.395669381793</v>
      </c>
      <c r="C14" s="8">
        <v>24601.25407668086</v>
      </c>
      <c r="D14" s="3">
        <v>2750.5132304434196</v>
      </c>
      <c r="E14" s="8">
        <v>4754.31491660741</v>
      </c>
      <c r="F14" s="7">
        <f t="shared" si="0"/>
        <v>25337.908899825212</v>
      </c>
      <c r="G14" s="7">
        <f t="shared" si="1"/>
        <v>29355.56899328827</v>
      </c>
      <c r="H14" s="3"/>
      <c r="I14" s="4"/>
    </row>
    <row r="15" spans="1:9" ht="12.75">
      <c r="A15" s="2">
        <f t="shared" si="2"/>
        <v>1984</v>
      </c>
      <c r="B15" s="3">
        <v>27638.016135154223</v>
      </c>
      <c r="C15" s="8">
        <v>28823.83723135786</v>
      </c>
      <c r="D15" s="3">
        <v>2891.486996197551</v>
      </c>
      <c r="E15" s="8">
        <v>5881.193517535201</v>
      </c>
      <c r="F15" s="7">
        <f t="shared" si="0"/>
        <v>30529.503131351776</v>
      </c>
      <c r="G15" s="7">
        <f t="shared" si="1"/>
        <v>34705.030748893056</v>
      </c>
      <c r="H15" s="3"/>
      <c r="I15" s="4"/>
    </row>
    <row r="16" spans="1:9" ht="12.75">
      <c r="A16" s="2">
        <f t="shared" si="2"/>
        <v>1985</v>
      </c>
      <c r="B16" s="3">
        <v>19157.559533865646</v>
      </c>
      <c r="C16" s="8">
        <v>20376.92329486134</v>
      </c>
      <c r="D16" s="3">
        <v>3640.026634676028</v>
      </c>
      <c r="E16" s="8">
        <v>7162.633055330249</v>
      </c>
      <c r="F16" s="7">
        <f t="shared" si="0"/>
        <v>22797.586168541675</v>
      </c>
      <c r="G16" s="7">
        <f t="shared" si="1"/>
        <v>27539.55635019159</v>
      </c>
      <c r="H16" s="3"/>
      <c r="I16" s="4"/>
    </row>
    <row r="17" spans="1:9" ht="12.75">
      <c r="A17" s="2">
        <f t="shared" si="2"/>
        <v>1986</v>
      </c>
      <c r="B17" s="3">
        <v>21818.653442417</v>
      </c>
      <c r="C17" s="8">
        <v>24118.227266345042</v>
      </c>
      <c r="D17" s="3">
        <v>4299.962829358329</v>
      </c>
      <c r="E17" s="8">
        <v>9401.391559363945</v>
      </c>
      <c r="F17" s="7">
        <f t="shared" si="0"/>
        <v>26118.61627177533</v>
      </c>
      <c r="G17" s="7">
        <f t="shared" si="1"/>
        <v>33519.61882570899</v>
      </c>
      <c r="H17" s="3"/>
      <c r="I17" s="4"/>
    </row>
    <row r="18" spans="1:9" ht="12.75">
      <c r="A18" s="2">
        <f t="shared" si="2"/>
        <v>1987</v>
      </c>
      <c r="B18" s="3">
        <v>26798.8913044949</v>
      </c>
      <c r="C18" s="8">
        <v>30461.67202026337</v>
      </c>
      <c r="D18" s="3">
        <v>5010.902066792584</v>
      </c>
      <c r="E18" s="8">
        <v>17443.809705319793</v>
      </c>
      <c r="F18" s="7">
        <f t="shared" si="0"/>
        <v>31809.793371287484</v>
      </c>
      <c r="G18" s="7">
        <f t="shared" si="1"/>
        <v>47905.48172558316</v>
      </c>
      <c r="H18" s="3"/>
      <c r="I18" s="4"/>
    </row>
    <row r="19" spans="1:9" ht="12.75">
      <c r="A19" s="2">
        <f t="shared" si="2"/>
        <v>1988</v>
      </c>
      <c r="B19" s="3">
        <v>30574.838492710725</v>
      </c>
      <c r="C19" s="8">
        <v>35219.3201357632</v>
      </c>
      <c r="D19" s="3">
        <v>5897.532413359654</v>
      </c>
      <c r="E19" s="8">
        <v>21135.988750827415</v>
      </c>
      <c r="F19" s="7">
        <f t="shared" si="0"/>
        <v>36472.37090607038</v>
      </c>
      <c r="G19" s="7">
        <f t="shared" si="1"/>
        <v>56355.30888659062</v>
      </c>
      <c r="H19" s="3"/>
      <c r="I19" s="4"/>
    </row>
    <row r="20" spans="1:9" ht="12.75">
      <c r="A20" s="2">
        <f t="shared" si="2"/>
        <v>1989</v>
      </c>
      <c r="B20" s="3">
        <v>36912.46068528602</v>
      </c>
      <c r="C20" s="8">
        <v>42580.9579890053</v>
      </c>
      <c r="D20" s="3">
        <v>7070.553237503603</v>
      </c>
      <c r="E20" s="8">
        <v>19641.765072367383</v>
      </c>
      <c r="F20" s="7">
        <f t="shared" si="0"/>
        <v>43983.01392278963</v>
      </c>
      <c r="G20" s="7">
        <f t="shared" si="1"/>
        <v>62222.723061372686</v>
      </c>
      <c r="H20" s="3"/>
      <c r="I20" s="4"/>
    </row>
    <row r="21" spans="1:9" ht="12.75">
      <c r="A21" s="2">
        <f t="shared" si="2"/>
        <v>1990</v>
      </c>
      <c r="B21" s="3">
        <v>41523.69306125469</v>
      </c>
      <c r="C21" s="8">
        <v>45256.21696422287</v>
      </c>
      <c r="D21" s="3">
        <v>7919.117894903886</v>
      </c>
      <c r="E21" s="8">
        <v>17969.654341752375</v>
      </c>
      <c r="F21" s="7">
        <f t="shared" si="0"/>
        <v>49442.81095615858</v>
      </c>
      <c r="G21" s="7">
        <f t="shared" si="1"/>
        <v>63225.87130597525</v>
      </c>
      <c r="H21" s="3"/>
      <c r="I21" s="4"/>
    </row>
    <row r="22" spans="1:9" ht="12.75">
      <c r="A22" s="2">
        <f t="shared" si="2"/>
        <v>1991</v>
      </c>
      <c r="B22" s="3">
        <v>50611.093595490165</v>
      </c>
      <c r="C22" s="8">
        <v>54267.895140650486</v>
      </c>
      <c r="D22" s="3">
        <v>9581.30015355572</v>
      </c>
      <c r="E22" s="8">
        <v>16766.875181026102</v>
      </c>
      <c r="F22" s="7">
        <f t="shared" si="0"/>
        <v>60192.393749045885</v>
      </c>
      <c r="G22" s="7">
        <f t="shared" si="1"/>
        <v>71034.7703216766</v>
      </c>
      <c r="H22" s="3"/>
      <c r="I22" s="4"/>
    </row>
    <row r="23" spans="1:9" ht="12.75">
      <c r="A23" s="2">
        <f t="shared" si="2"/>
        <v>1992</v>
      </c>
      <c r="B23" s="3">
        <v>44792.854422993514</v>
      </c>
      <c r="C23" s="8">
        <v>48872.78485960696</v>
      </c>
      <c r="D23" s="3">
        <v>8500.754871900454</v>
      </c>
      <c r="E23" s="8">
        <v>14420.895898638602</v>
      </c>
      <c r="F23" s="7">
        <f t="shared" si="0"/>
        <v>53293.60929489397</v>
      </c>
      <c r="G23" s="7">
        <f t="shared" si="1"/>
        <v>63293.680758245566</v>
      </c>
      <c r="H23" s="3"/>
      <c r="I23" s="4"/>
    </row>
    <row r="24" spans="1:9" ht="12.75">
      <c r="A24" s="2">
        <f t="shared" si="2"/>
        <v>1993</v>
      </c>
      <c r="B24" s="3">
        <v>50320.1272172481</v>
      </c>
      <c r="C24" s="8">
        <v>53634.71753483817</v>
      </c>
      <c r="D24" s="3">
        <v>9076.784662644734</v>
      </c>
      <c r="E24" s="8">
        <v>16401.376367662833</v>
      </c>
      <c r="F24" s="7">
        <f t="shared" si="0"/>
        <v>59396.91187989283</v>
      </c>
      <c r="G24" s="7">
        <f t="shared" si="1"/>
        <v>70036.093902501</v>
      </c>
      <c r="H24" s="3"/>
      <c r="I24" s="4"/>
    </row>
    <row r="25" spans="1:9" ht="12.75">
      <c r="A25" s="2">
        <f t="shared" si="2"/>
        <v>1994</v>
      </c>
      <c r="B25" s="3">
        <v>50382.373650331974</v>
      </c>
      <c r="C25" s="8">
        <v>54555.5789416571</v>
      </c>
      <c r="D25" s="3">
        <v>9697.698903447008</v>
      </c>
      <c r="E25" s="8">
        <v>17662.368682361488</v>
      </c>
      <c r="F25" s="7">
        <f t="shared" si="0"/>
        <v>60080.072553778984</v>
      </c>
      <c r="G25" s="7">
        <f t="shared" si="1"/>
        <v>72217.94762401859</v>
      </c>
      <c r="H25" s="3"/>
      <c r="I25" s="4"/>
    </row>
    <row r="26" spans="1:9" ht="12.75">
      <c r="A26" s="2">
        <f t="shared" si="2"/>
        <v>1995</v>
      </c>
      <c r="B26" s="3">
        <v>49901.99477476603</v>
      </c>
      <c r="C26" s="8">
        <v>57434.07397689486</v>
      </c>
      <c r="D26" s="3">
        <v>10179.840732570921</v>
      </c>
      <c r="E26" s="8">
        <v>18663.28013827851</v>
      </c>
      <c r="F26" s="7">
        <f t="shared" si="0"/>
        <v>60081.83550733695</v>
      </c>
      <c r="G26" s="7">
        <f t="shared" si="1"/>
        <v>76097.35411517337</v>
      </c>
      <c r="H26" s="3"/>
      <c r="I26" s="4"/>
    </row>
    <row r="27" spans="1:9" ht="12.75">
      <c r="A27" s="2">
        <f t="shared" si="2"/>
        <v>1996</v>
      </c>
      <c r="B27" s="3">
        <v>60408.36160302333</v>
      </c>
      <c r="C27" s="8">
        <v>66983.91627286005</v>
      </c>
      <c r="D27" s="3">
        <v>10572.652476586394</v>
      </c>
      <c r="E27" s="8">
        <v>25003.896395600375</v>
      </c>
      <c r="F27" s="7">
        <f t="shared" si="0"/>
        <v>70981.01407960973</v>
      </c>
      <c r="G27" s="7">
        <f t="shared" si="1"/>
        <v>91987.81266846042</v>
      </c>
      <c r="H27" s="3"/>
      <c r="I27" s="4"/>
    </row>
    <row r="28" spans="1:9" ht="12.75">
      <c r="A28" s="2">
        <f t="shared" si="2"/>
        <v>1997</v>
      </c>
      <c r="B28" s="3">
        <v>68931.29389449835</v>
      </c>
      <c r="C28" s="8">
        <v>75558.96380749044</v>
      </c>
      <c r="D28" s="3">
        <v>11010.396374080388</v>
      </c>
      <c r="E28" s="8">
        <v>50562.09496659436</v>
      </c>
      <c r="F28" s="7">
        <f t="shared" si="0"/>
        <v>79941.69026857874</v>
      </c>
      <c r="G28" s="7">
        <f t="shared" si="1"/>
        <v>126121.0587740848</v>
      </c>
      <c r="H28" s="3"/>
      <c r="I28" s="4"/>
    </row>
    <row r="29" spans="1:9" ht="12.75">
      <c r="A29" s="2">
        <f t="shared" si="2"/>
        <v>1998</v>
      </c>
      <c r="B29" s="3">
        <v>76360.78430504279</v>
      </c>
      <c r="C29" s="8">
        <v>82863.09033483072</v>
      </c>
      <c r="D29" s="3">
        <v>15058.386009282976</v>
      </c>
      <c r="E29" s="8">
        <v>66253.22630351484</v>
      </c>
      <c r="F29" s="7">
        <f t="shared" si="0"/>
        <v>91419.17031432576</v>
      </c>
      <c r="G29" s="7">
        <f t="shared" si="1"/>
        <v>149116.31663834554</v>
      </c>
      <c r="H29" s="3"/>
      <c r="I29" s="4"/>
    </row>
    <row r="30" spans="1:9" ht="12.75">
      <c r="A30" s="2">
        <f t="shared" si="2"/>
        <v>1999</v>
      </c>
      <c r="B30" s="3">
        <v>76792.420355589</v>
      </c>
      <c r="C30" s="8">
        <v>86493.19540807803</v>
      </c>
      <c r="D30" s="3">
        <v>17270.221365083682</v>
      </c>
      <c r="E30" s="8">
        <v>34703.19874303202</v>
      </c>
      <c r="F30" s="7">
        <f t="shared" si="0"/>
        <v>94062.64172067268</v>
      </c>
      <c r="G30" s="7">
        <f t="shared" si="1"/>
        <v>121196.39415111006</v>
      </c>
      <c r="H30" s="3"/>
      <c r="I30" s="4"/>
    </row>
    <row r="31" spans="1:9" ht="12.75">
      <c r="A31" s="2">
        <f t="shared" si="2"/>
        <v>2000</v>
      </c>
      <c r="B31" s="3">
        <v>64278.34757157199</v>
      </c>
      <c r="C31" s="8">
        <v>75713.83382344822</v>
      </c>
      <c r="D31" s="3">
        <v>17695.83473205861</v>
      </c>
      <c r="E31" s="8">
        <v>34015.39646156009</v>
      </c>
      <c r="F31" s="7">
        <f t="shared" si="0"/>
        <v>81974.1823036306</v>
      </c>
      <c r="G31" s="7">
        <f t="shared" si="1"/>
        <v>109729.23028500832</v>
      </c>
      <c r="H31" s="3"/>
      <c r="I31" s="4"/>
    </row>
    <row r="32" spans="1:9" ht="12.75">
      <c r="A32" s="2">
        <f t="shared" si="2"/>
        <v>2001</v>
      </c>
      <c r="B32" s="3">
        <v>68330.53370723131</v>
      </c>
      <c r="C32" s="8">
        <v>86411.33773590869</v>
      </c>
      <c r="D32" s="3">
        <v>15542.303773312971</v>
      </c>
      <c r="E32" s="8">
        <v>33747.01225835952</v>
      </c>
      <c r="F32" s="7">
        <f t="shared" si="0"/>
        <v>83872.83748054429</v>
      </c>
      <c r="G32" s="7">
        <f t="shared" si="1"/>
        <v>120158.34999426821</v>
      </c>
      <c r="H32" s="3"/>
      <c r="I32" s="4"/>
    </row>
    <row r="33" spans="1:9" ht="12.75">
      <c r="A33" s="2">
        <f t="shared" si="2"/>
        <v>2002</v>
      </c>
      <c r="B33" s="3">
        <v>72287.25510912067</v>
      </c>
      <c r="C33" s="8">
        <v>90862.31002694779</v>
      </c>
      <c r="D33" s="3">
        <v>13469.885757097773</v>
      </c>
      <c r="E33" s="8">
        <v>33507.37155564689</v>
      </c>
      <c r="F33" s="7">
        <f t="shared" si="0"/>
        <v>85757.14086621844</v>
      </c>
      <c r="G33" s="7">
        <f t="shared" si="1"/>
        <v>124369.68158259467</v>
      </c>
      <c r="H33" s="3"/>
      <c r="I33" s="4"/>
    </row>
    <row r="34" spans="1:9" ht="12.75">
      <c r="A34" s="2">
        <f t="shared" si="2"/>
        <v>2003</v>
      </c>
      <c r="B34" s="3">
        <v>70591.54613407562</v>
      </c>
      <c r="C34" s="8">
        <v>87308.36345686392</v>
      </c>
      <c r="D34" s="3">
        <v>13702.038789815064</v>
      </c>
      <c r="E34" s="8">
        <v>34172.597171055204</v>
      </c>
      <c r="F34" s="7">
        <f t="shared" si="0"/>
        <v>84293.58492389068</v>
      </c>
      <c r="G34" s="7">
        <f t="shared" si="1"/>
        <v>121480.96062791912</v>
      </c>
      <c r="H34" s="3"/>
      <c r="I34" s="4"/>
    </row>
    <row r="35" spans="1:9" ht="12.75">
      <c r="A35" s="2">
        <f t="shared" si="2"/>
        <v>2004</v>
      </c>
      <c r="B35" s="3">
        <v>67063.27836840805</v>
      </c>
      <c r="C35" s="8">
        <v>80147.93077268821</v>
      </c>
      <c r="D35" s="3">
        <v>23919.28935970047</v>
      </c>
      <c r="E35" s="8">
        <v>35421.14859725979</v>
      </c>
      <c r="F35" s="7">
        <f t="shared" si="0"/>
        <v>90982.56772810852</v>
      </c>
      <c r="G35" s="7">
        <f t="shared" si="1"/>
        <v>115569.079369948</v>
      </c>
      <c r="H35" s="3"/>
      <c r="I35" s="4"/>
    </row>
    <row r="36" spans="1:9" ht="12.75">
      <c r="A36" s="2">
        <f t="shared" si="2"/>
        <v>2005</v>
      </c>
      <c r="B36" s="3">
        <v>70159.04663503656</v>
      </c>
      <c r="C36" s="8">
        <v>82846.74555461736</v>
      </c>
      <c r="D36" s="3">
        <v>24294.81230711064</v>
      </c>
      <c r="E36" s="8">
        <v>63683.32345171574</v>
      </c>
      <c r="F36" s="7">
        <f t="shared" si="0"/>
        <v>94453.8589421472</v>
      </c>
      <c r="G36" s="7">
        <f t="shared" si="1"/>
        <v>146530.0690063331</v>
      </c>
      <c r="H36" s="3"/>
      <c r="I36" s="4"/>
    </row>
    <row r="37" spans="1:9" ht="12.75">
      <c r="A37" s="2">
        <f t="shared" si="2"/>
        <v>2006</v>
      </c>
      <c r="B37" s="3">
        <v>36864.446623271426</v>
      </c>
      <c r="C37" s="8">
        <v>79726.26927724828</v>
      </c>
      <c r="D37" s="3">
        <v>17442.009067717077</v>
      </c>
      <c r="E37" s="8">
        <v>88349.11531851794</v>
      </c>
      <c r="F37" s="7">
        <f t="shared" si="0"/>
        <v>54306.4556909885</v>
      </c>
      <c r="G37" s="7">
        <f t="shared" si="1"/>
        <v>168075.38459576623</v>
      </c>
      <c r="H37" s="3"/>
      <c r="I37" s="4"/>
    </row>
    <row r="39" ht="12.75">
      <c r="A39" s="12" t="s">
        <v>8</v>
      </c>
    </row>
  </sheetData>
  <sheetProtection/>
  <mergeCells count="2">
    <mergeCell ref="A1:I1"/>
    <mergeCell ref="F3:G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Birmingham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Jean-Francois Mouhot</dc:creator>
  <cp:keywords/>
  <dc:description/>
  <cp:lastModifiedBy>mouhotj</cp:lastModifiedBy>
  <dcterms:created xsi:type="dcterms:W3CDTF">2008-12-09T16:25:00Z</dcterms:created>
  <dcterms:modified xsi:type="dcterms:W3CDTF">2012-03-09T14:34:35Z</dcterms:modified>
  <cp:category/>
  <cp:version/>
  <cp:contentType/>
  <cp:contentStatus/>
</cp:coreProperties>
</file>