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135" windowHeight="9300" tabRatio="579" activeTab="1"/>
  </bookViews>
  <sheets>
    <sheet name="Membership of sectors" sheetId="23" r:id="rId1"/>
    <sheet name="Chart" sheetId="24" r:id="rId2"/>
  </sheets>
  <externalReferences>
    <externalReference r:id="rId3"/>
  </externalReferences>
  <definedNames>
    <definedName name="tab" localSheetId="0">#REF!</definedName>
    <definedName name="tab">#REF!</definedName>
    <definedName name="table">#REF!</definedName>
  </definedNames>
  <calcPr calcId="125725"/>
</workbook>
</file>

<file path=xl/calcChain.xml><?xml version="1.0" encoding="utf-8"?>
<calcChain xmlns="http://schemas.openxmlformats.org/spreadsheetml/2006/main">
  <c r="BH66" i="23"/>
  <c r="AF66"/>
  <c r="AA66"/>
  <c r="V66"/>
  <c r="Q66"/>
  <c r="L66"/>
  <c r="B66"/>
  <c r="AP65"/>
  <c r="AK65"/>
  <c r="AP64"/>
  <c r="AK64"/>
  <c r="AP63"/>
  <c r="AK63"/>
  <c r="AP62"/>
  <c r="AK62"/>
  <c r="AP61"/>
  <c r="AK61"/>
  <c r="AP60"/>
  <c r="AK60"/>
  <c r="AP59"/>
  <c r="AK59"/>
  <c r="AP58"/>
  <c r="AK58"/>
  <c r="AP57"/>
  <c r="AK57"/>
  <c r="AP56"/>
  <c r="AK56"/>
  <c r="AP55"/>
  <c r="AK55"/>
  <c r="AP54"/>
  <c r="AP66" s="1"/>
  <c r="AK54"/>
  <c r="AK66" s="1"/>
  <c r="BH51"/>
  <c r="AP51"/>
  <c r="AK51"/>
  <c r="AF51"/>
  <c r="AA51"/>
  <c r="V51"/>
  <c r="BH41"/>
  <c r="AP41"/>
  <c r="AK41"/>
  <c r="AF41"/>
  <c r="V41"/>
  <c r="BH29"/>
  <c r="AP29"/>
  <c r="AK29"/>
  <c r="AF29"/>
  <c r="V29"/>
  <c r="BH17"/>
  <c r="AP17"/>
  <c r="AK17"/>
  <c r="AF17"/>
  <c r="AA17"/>
  <c r="V17"/>
  <c r="Q17"/>
  <c r="L17"/>
  <c r="B17"/>
  <c r="AA29" l="1"/>
</calcChain>
</file>

<file path=xl/sharedStrings.xml><?xml version="1.0" encoding="utf-8"?>
<sst xmlns="http://schemas.openxmlformats.org/spreadsheetml/2006/main" count="62" uniqueCount="59">
  <si>
    <t>FoE (Eng &amp; Wales)</t>
  </si>
  <si>
    <t>RSPB</t>
  </si>
  <si>
    <t>WWF</t>
  </si>
  <si>
    <t>Civic Trust</t>
  </si>
  <si>
    <t>Wildlife Trusts</t>
  </si>
  <si>
    <t>CPRE</t>
  </si>
  <si>
    <t>Conservation Society / Trust</t>
  </si>
  <si>
    <t>Camping Club of GB and Ireland</t>
  </si>
  <si>
    <t>Caravan Club</t>
  </si>
  <si>
    <t>Youth Hostel Association</t>
  </si>
  <si>
    <t>Ramblers Association</t>
  </si>
  <si>
    <t>British Horse Society</t>
  </si>
  <si>
    <t>The Pony Club</t>
  </si>
  <si>
    <t>British Canoe Union</t>
  </si>
  <si>
    <t>Royal Yachting Association</t>
  </si>
  <si>
    <t>British Sub-Aqua Club</t>
  </si>
  <si>
    <t>British Cycling Federation</t>
  </si>
  <si>
    <t>Cyclists Touring Club</t>
  </si>
  <si>
    <t>British Field Sports Society</t>
  </si>
  <si>
    <t>Total</t>
  </si>
  <si>
    <t>Traditional women’s organizations</t>
  </si>
  <si>
    <t>National Federation of Women’s Institutes</t>
  </si>
  <si>
    <t>National Women’s Register</t>
  </si>
  <si>
    <t>National Union of Townswomen’s Guilds</t>
  </si>
  <si>
    <t>Church of Scotland Women’s Guild</t>
  </si>
  <si>
    <t>Scottish Women’s Rural Institutes</t>
  </si>
  <si>
    <t>Association of Inner Wheel clubs</t>
  </si>
  <si>
    <t>National Council of Women</t>
  </si>
  <si>
    <t>Cub Scouts</t>
  </si>
  <si>
    <t>Brownies</t>
  </si>
  <si>
    <t>Scouts</t>
  </si>
  <si>
    <t>Girl Guides</t>
  </si>
  <si>
    <t>Sea Cadet Corps</t>
  </si>
  <si>
    <t>Boys Brigade</t>
  </si>
  <si>
    <t>Girls Brigade</t>
  </si>
  <si>
    <t xml:space="preserve">Boys and Girl Youth Clubs (continuous) </t>
  </si>
  <si>
    <t>total (calculated)</t>
  </si>
  <si>
    <t>Service organizations</t>
  </si>
  <si>
    <t>National Association of Round Tables of GB and Ireland</t>
  </si>
  <si>
    <t>Rotary International in GB and Ireland</t>
  </si>
  <si>
    <t>Royal British Legion (1971-)</t>
  </si>
  <si>
    <t>Royal MENCAP Society (2002-)</t>
  </si>
  <si>
    <t>St. John Ambulance Brigade</t>
  </si>
  <si>
    <t>Youth organizations</t>
  </si>
  <si>
    <t>Army Cadet Corps</t>
  </si>
  <si>
    <t>Air Training Corps</t>
  </si>
  <si>
    <t>Combined Cadet Force</t>
  </si>
  <si>
    <t>Methodist Association of Youth Clubs</t>
  </si>
  <si>
    <t>Mother’s Union</t>
  </si>
  <si>
    <t>Environmental</t>
  </si>
  <si>
    <t>Outdoor</t>
  </si>
  <si>
    <t>Youth</t>
  </si>
  <si>
    <t>Women's</t>
  </si>
  <si>
    <t>Service</t>
  </si>
  <si>
    <r>
      <t xml:space="preserve">Source: compilation of figures from many different sources, principally from </t>
    </r>
    <r>
      <rPr>
        <i/>
        <sz val="10"/>
        <rFont val="Times New Roman"/>
        <family val="1"/>
      </rPr>
      <t>Social Trends</t>
    </r>
    <r>
      <rPr>
        <sz val="10"/>
        <rFont val="Times New Roman"/>
        <family val="1"/>
      </rPr>
      <t xml:space="preserve"> (various years), P. A. Hall, 'Social Capital in Britain', </t>
    </r>
    <r>
      <rPr>
        <i/>
        <sz val="10"/>
        <rFont val="Times New Roman"/>
        <family val="1"/>
      </rPr>
      <t>British Journal of Political Science,</t>
    </r>
    <r>
      <rPr>
        <sz val="10"/>
        <rFont val="Times New Roman"/>
        <family val="1"/>
      </rPr>
      <t xml:space="preserve"> 29 (1999), pp. 417-461 and organisations concerned. </t>
    </r>
  </si>
  <si>
    <t xml:space="preserve">Total </t>
  </si>
  <si>
    <t>Note 1: The number of beaver scouts have been added to the number of Cub scouts for certain years, when appropriate.</t>
  </si>
  <si>
    <t>Note 2: Some Service organisations, for example the Red Cross, have been omitted from this table, even though there some data on their membership had been published in Social Trend. Unfortunately, the data was not consistent across the period, so could not be used for comparison purposes.</t>
  </si>
  <si>
    <t>Membership of various sectors, 1950s-2000s</t>
  </si>
</sst>
</file>

<file path=xl/styles.xml><?xml version="1.0" encoding="utf-8"?>
<styleSheet xmlns="http://schemas.openxmlformats.org/spreadsheetml/2006/main">
  <fonts count="9">
    <font>
      <sz val="10"/>
      <name val="Arial"/>
    </font>
    <font>
      <sz val="11"/>
      <color theme="1"/>
      <name val="Calibri"/>
      <family val="2"/>
      <scheme val="minor"/>
    </font>
    <font>
      <sz val="10"/>
      <name val="Arial"/>
      <family val="2"/>
    </font>
    <font>
      <i/>
      <sz val="10"/>
      <name val="Arial"/>
      <family val="2"/>
    </font>
    <font>
      <b/>
      <sz val="10"/>
      <name val="Arial"/>
      <family val="2"/>
    </font>
    <font>
      <i/>
      <sz val="12"/>
      <name val="Times New Roman"/>
      <family val="1"/>
    </font>
    <font>
      <sz val="10"/>
      <name val="Times New Roman"/>
      <family val="1"/>
    </font>
    <font>
      <i/>
      <sz val="10"/>
      <name val="Times New Roman"/>
      <family val="1"/>
    </font>
    <font>
      <sz val="10"/>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1" fillId="0" borderId="0"/>
  </cellStyleXfs>
  <cellXfs count="25">
    <xf numFmtId="0" fontId="0" fillId="0" borderId="0" xfId="0"/>
    <xf numFmtId="0" fontId="2" fillId="0" borderId="0" xfId="1" applyBorder="1"/>
    <xf numFmtId="0" fontId="2" fillId="0" borderId="0" xfId="1"/>
    <xf numFmtId="0" fontId="2" fillId="0" borderId="0" xfId="1" applyFont="1" applyBorder="1"/>
    <xf numFmtId="0" fontId="2" fillId="0" borderId="0" xfId="1" applyFont="1" applyBorder="1" applyAlignment="1">
      <alignment vertical="top" wrapText="1"/>
    </xf>
    <xf numFmtId="0" fontId="2" fillId="0" borderId="0" xfId="1" applyFont="1"/>
    <xf numFmtId="0" fontId="3" fillId="0" borderId="0" xfId="1" applyFont="1" applyBorder="1" applyAlignment="1">
      <alignment vertical="top" wrapText="1"/>
    </xf>
    <xf numFmtId="3" fontId="2" fillId="0" borderId="0" xfId="1" applyNumberFormat="1" applyFont="1"/>
    <xf numFmtId="0" fontId="2" fillId="0" borderId="0" xfId="1" applyFill="1" applyBorder="1"/>
    <xf numFmtId="0" fontId="3" fillId="0" borderId="0" xfId="1" applyFont="1" applyFill="1"/>
    <xf numFmtId="0" fontId="2" fillId="0" borderId="0" xfId="1" applyFont="1" applyFill="1"/>
    <xf numFmtId="0" fontId="3" fillId="0" borderId="0" xfId="1" applyFont="1"/>
    <xf numFmtId="0" fontId="2" fillId="0" borderId="0" xfId="1" applyFont="1" applyFill="1" applyBorder="1" applyAlignment="1">
      <alignment vertical="top" wrapText="1"/>
    </xf>
    <xf numFmtId="0" fontId="3" fillId="0" borderId="0" xfId="1" applyFont="1" applyBorder="1"/>
    <xf numFmtId="0" fontId="2" fillId="0" borderId="0" xfId="1" applyFont="1" applyFill="1" applyBorder="1"/>
    <xf numFmtId="0" fontId="4" fillId="0" borderId="0" xfId="1" applyFont="1"/>
    <xf numFmtId="0" fontId="2" fillId="0" borderId="0" xfId="1" applyFont="1" applyBorder="1" applyAlignment="1">
      <alignment vertical="top"/>
    </xf>
    <xf numFmtId="0" fontId="2" fillId="0" borderId="0" xfId="1" applyFont="1" applyFill="1" applyBorder="1" applyAlignment="1">
      <alignment vertical="top"/>
    </xf>
    <xf numFmtId="1" fontId="3" fillId="0" borderId="0" xfId="1" applyNumberFormat="1" applyFont="1" applyBorder="1"/>
    <xf numFmtId="0" fontId="2" fillId="0" borderId="0" xfId="1" applyFont="1" applyBorder="1" applyAlignment="1">
      <alignment wrapText="1"/>
    </xf>
    <xf numFmtId="0" fontId="6" fillId="0" borderId="0" xfId="0" applyFont="1" applyAlignment="1">
      <alignment wrapText="1"/>
    </xf>
    <xf numFmtId="0" fontId="0" fillId="0" borderId="0" xfId="0" applyAlignment="1">
      <alignment wrapText="1"/>
    </xf>
    <xf numFmtId="0" fontId="2" fillId="0" borderId="0" xfId="1" applyFont="1" applyBorder="1" applyAlignment="1">
      <alignment wrapText="1"/>
    </xf>
    <xf numFmtId="0" fontId="8" fillId="0" borderId="0" xfId="2" applyFont="1" applyAlignment="1">
      <alignment wrapText="1"/>
    </xf>
    <xf numFmtId="0" fontId="5" fillId="0" borderId="0" xfId="0" applyFont="1" applyAlignment="1">
      <alignment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1"/>
          <c:order val="0"/>
          <c:tx>
            <c:strRef>
              <c:f>'[1]Total Membership'!$A$18</c:f>
              <c:strCache>
                <c:ptCount val="1"/>
                <c:pt idx="0">
                  <c:v>Youth</c:v>
                </c:pt>
              </c:strCache>
            </c:strRef>
          </c:tx>
          <c:spPr>
            <a:ln>
              <a:solidFill>
                <a:schemeClr val="accent3"/>
              </a:solidFill>
            </a:ln>
          </c:spPr>
          <c:marker>
            <c:symbol val="circle"/>
            <c:size val="5"/>
            <c:spPr>
              <a:solidFill>
                <a:schemeClr val="accent3"/>
              </a:solidFill>
              <a:ln>
                <a:solidFill>
                  <a:schemeClr val="accent3"/>
                </a:solidFill>
              </a:ln>
            </c:spPr>
          </c:marker>
          <c:cat>
            <c:numRef>
              <c:f>'[1]Total Membership'!$B$3:$BH$3</c:f>
              <c:numCache>
                <c:formatCode>General</c:formatCode>
                <c:ptCount val="59"/>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numCache>
            </c:numRef>
          </c:cat>
          <c:val>
            <c:numRef>
              <c:f>'[1]Total Membership'!$B$18:$BH$18</c:f>
              <c:numCache>
                <c:formatCode>General</c:formatCode>
                <c:ptCount val="59"/>
                <c:pt idx="0">
                  <c:v>1256</c:v>
                </c:pt>
                <c:pt idx="10">
                  <c:v>1504</c:v>
                </c:pt>
                <c:pt idx="15">
                  <c:v>1793</c:v>
                </c:pt>
                <c:pt idx="20">
                  <c:v>1985</c:v>
                </c:pt>
                <c:pt idx="25">
                  <c:v>2300</c:v>
                </c:pt>
                <c:pt idx="30">
                  <c:v>2613.5</c:v>
                </c:pt>
                <c:pt idx="35">
                  <c:v>2247</c:v>
                </c:pt>
                <c:pt idx="40">
                  <c:v>2063</c:v>
                </c:pt>
                <c:pt idx="58">
                  <c:v>1495</c:v>
                </c:pt>
              </c:numCache>
            </c:numRef>
          </c:val>
        </c:ser>
        <c:ser>
          <c:idx val="2"/>
          <c:order val="1"/>
          <c:tx>
            <c:strRef>
              <c:f>'[1]Total Membership'!$A$30</c:f>
              <c:strCache>
                <c:ptCount val="1"/>
                <c:pt idx="0">
                  <c:v>Women's</c:v>
                </c:pt>
              </c:strCache>
            </c:strRef>
          </c:tx>
          <c:spPr>
            <a:ln>
              <a:solidFill>
                <a:schemeClr val="tx1"/>
              </a:solidFill>
            </a:ln>
          </c:spPr>
          <c:marker>
            <c:symbol val="circle"/>
            <c:size val="5"/>
            <c:spPr>
              <a:solidFill>
                <a:schemeClr val="tx1"/>
              </a:solidFill>
              <a:ln>
                <a:solidFill>
                  <a:schemeClr val="tx1"/>
                </a:solidFill>
              </a:ln>
            </c:spPr>
          </c:marker>
          <c:cat>
            <c:numRef>
              <c:f>'[1]Total Membership'!$B$3:$BH$3</c:f>
              <c:numCache>
                <c:formatCode>General</c:formatCode>
                <c:ptCount val="59"/>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numCache>
            </c:numRef>
          </c:cat>
          <c:val>
            <c:numRef>
              <c:f>'[1]Total Membership'!$B$30:$BH$30</c:f>
              <c:numCache>
                <c:formatCode>General</c:formatCode>
                <c:ptCount val="59"/>
                <c:pt idx="20">
                  <c:v>1200</c:v>
                </c:pt>
                <c:pt idx="30">
                  <c:v>940</c:v>
                </c:pt>
                <c:pt idx="35">
                  <c:v>856</c:v>
                </c:pt>
                <c:pt idx="40">
                  <c:v>733</c:v>
                </c:pt>
                <c:pt idx="58">
                  <c:v>488.3</c:v>
                </c:pt>
              </c:numCache>
            </c:numRef>
          </c:val>
        </c:ser>
        <c:ser>
          <c:idx val="4"/>
          <c:order val="2"/>
          <c:tx>
            <c:strRef>
              <c:f>'[1]Total Membership'!$A$42</c:f>
              <c:strCache>
                <c:ptCount val="1"/>
                <c:pt idx="0">
                  <c:v>Environmental</c:v>
                </c:pt>
              </c:strCache>
            </c:strRef>
          </c:tx>
          <c:spPr>
            <a:ln>
              <a:solidFill>
                <a:schemeClr val="accent6"/>
              </a:solidFill>
            </a:ln>
          </c:spPr>
          <c:marker>
            <c:symbol val="triangle"/>
            <c:size val="5"/>
            <c:spPr>
              <a:solidFill>
                <a:schemeClr val="accent6"/>
              </a:solidFill>
              <a:ln>
                <a:solidFill>
                  <a:schemeClr val="accent6"/>
                </a:solidFill>
              </a:ln>
            </c:spPr>
          </c:marker>
          <c:cat>
            <c:numRef>
              <c:f>'[1]Total Membership'!$B$3:$BH$3</c:f>
              <c:numCache>
                <c:formatCode>General</c:formatCode>
                <c:ptCount val="59"/>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numCache>
            </c:numRef>
          </c:cat>
          <c:val>
            <c:numRef>
              <c:f>'[1]Total Membership'!$B$42:$BH$42</c:f>
              <c:numCache>
                <c:formatCode>General</c:formatCode>
                <c:ptCount val="59"/>
                <c:pt idx="20">
                  <c:v>416</c:v>
                </c:pt>
                <c:pt idx="30">
                  <c:v>939</c:v>
                </c:pt>
                <c:pt idx="35">
                  <c:v>1096</c:v>
                </c:pt>
                <c:pt idx="40">
                  <c:v>1693</c:v>
                </c:pt>
                <c:pt idx="58">
                  <c:v>2562</c:v>
                </c:pt>
              </c:numCache>
            </c:numRef>
          </c:val>
        </c:ser>
        <c:ser>
          <c:idx val="5"/>
          <c:order val="3"/>
          <c:tx>
            <c:strRef>
              <c:f>'[1]Total Membership'!$A$52</c:f>
              <c:strCache>
                <c:ptCount val="1"/>
                <c:pt idx="0">
                  <c:v>Service</c:v>
                </c:pt>
              </c:strCache>
            </c:strRef>
          </c:tx>
          <c:spPr>
            <a:ln>
              <a:solidFill>
                <a:schemeClr val="accent1">
                  <a:lumMod val="40000"/>
                  <a:lumOff val="60000"/>
                </a:schemeClr>
              </a:solidFill>
            </a:ln>
          </c:spPr>
          <c:marker>
            <c:symbol val="diamond"/>
            <c:size val="5"/>
            <c:spPr>
              <a:solidFill>
                <a:schemeClr val="accent1">
                  <a:lumMod val="40000"/>
                  <a:lumOff val="60000"/>
                </a:schemeClr>
              </a:solidFill>
              <a:ln>
                <a:solidFill>
                  <a:srgbClr val="4F81BD">
                    <a:lumMod val="40000"/>
                    <a:lumOff val="60000"/>
                  </a:srgbClr>
                </a:solidFill>
              </a:ln>
            </c:spPr>
          </c:marker>
          <c:cat>
            <c:numRef>
              <c:f>'[1]Total Membership'!$B$3:$BH$3</c:f>
              <c:numCache>
                <c:formatCode>General</c:formatCode>
                <c:ptCount val="59"/>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numCache>
            </c:numRef>
          </c:cat>
          <c:val>
            <c:numRef>
              <c:f>'[1]Total Membership'!$B$52:$BH$52</c:f>
              <c:numCache>
                <c:formatCode>General</c:formatCode>
                <c:ptCount val="59"/>
                <c:pt idx="20">
                  <c:v>960</c:v>
                </c:pt>
                <c:pt idx="30">
                  <c:v>1104</c:v>
                </c:pt>
                <c:pt idx="35">
                  <c:v>1036</c:v>
                </c:pt>
                <c:pt idx="40">
                  <c:v>877</c:v>
                </c:pt>
                <c:pt idx="58">
                  <c:v>534.5</c:v>
                </c:pt>
              </c:numCache>
            </c:numRef>
          </c:val>
        </c:ser>
        <c:ser>
          <c:idx val="0"/>
          <c:order val="4"/>
          <c:tx>
            <c:strRef>
              <c:f>'[1]Total Membership'!$A$67</c:f>
              <c:strCache>
                <c:ptCount val="1"/>
                <c:pt idx="0">
                  <c:v>Outdoor</c:v>
                </c:pt>
              </c:strCache>
            </c:strRef>
          </c:tx>
          <c:spPr>
            <a:ln>
              <a:solidFill>
                <a:schemeClr val="accent4"/>
              </a:solidFill>
            </a:ln>
          </c:spPr>
          <c:marker>
            <c:symbol val="square"/>
            <c:size val="5"/>
            <c:spPr>
              <a:solidFill>
                <a:schemeClr val="accent4"/>
              </a:solidFill>
              <a:ln>
                <a:solidFill>
                  <a:schemeClr val="accent4"/>
                </a:solidFill>
              </a:ln>
            </c:spPr>
          </c:marker>
          <c:cat>
            <c:numRef>
              <c:f>'[1]Total Membership'!$B$3:$BH$3</c:f>
              <c:numCache>
                <c:formatCode>General</c:formatCode>
                <c:ptCount val="59"/>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numCache>
            </c:numRef>
          </c:cat>
          <c:val>
            <c:numRef>
              <c:f>'[1]Total Membership'!$B$67:$BH$67</c:f>
              <c:numCache>
                <c:formatCode>General</c:formatCode>
                <c:ptCount val="59"/>
                <c:pt idx="0">
                  <c:v>447</c:v>
                </c:pt>
                <c:pt idx="10">
                  <c:v>448</c:v>
                </c:pt>
                <c:pt idx="15">
                  <c:v>538</c:v>
                </c:pt>
                <c:pt idx="20">
                  <c:v>631</c:v>
                </c:pt>
                <c:pt idx="25">
                  <c:v>934</c:v>
                </c:pt>
                <c:pt idx="30">
                  <c:v>1028</c:v>
                </c:pt>
                <c:pt idx="35">
                  <c:v>1235.6666666666667</c:v>
                </c:pt>
                <c:pt idx="40">
                  <c:v>1443.3333333333333</c:v>
                </c:pt>
                <c:pt idx="58">
                  <c:v>1651</c:v>
                </c:pt>
              </c:numCache>
            </c:numRef>
          </c:val>
        </c:ser>
        <c:marker val="1"/>
        <c:axId val="108096896"/>
        <c:axId val="108111360"/>
      </c:lineChart>
      <c:catAx>
        <c:axId val="1080968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111360"/>
        <c:crosses val="autoZero"/>
        <c:auto val="1"/>
        <c:lblAlgn val="ctr"/>
        <c:lblOffset val="100"/>
        <c:tickLblSkip val="3"/>
      </c:catAx>
      <c:valAx>
        <c:axId val="108111360"/>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Membership (millions)</a:t>
                </a:r>
              </a:p>
            </c:rich>
          </c:tx>
          <c:layout/>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096896"/>
        <c:crosses val="autoZero"/>
        <c:crossBetween val="between"/>
        <c:dispUnits>
          <c:builtInUnit val="thousands"/>
        </c:dispUnits>
      </c:valAx>
    </c:plotArea>
    <c:legend>
      <c:legendPos val="r"/>
      <c:layout>
        <c:manualLayout>
          <c:xMode val="edge"/>
          <c:yMode val="edge"/>
          <c:x val="0.86970010341261661"/>
          <c:y val="0.39322033898305125"/>
          <c:w val="0.12306101344364027"/>
          <c:h val="0.20338983050847478"/>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span"/>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1"/>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20Folders/Jeff/NGO%20project/Palgrave%20book%20chapters/2.%20NGOs%20scale%20and%20growth/Tables%20and%20Figures/Figure%202.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 Membership"/>
      <sheetName val="Chart"/>
    </sheetNames>
    <sheetDataSet>
      <sheetData sheetId="0">
        <row r="3">
          <cell r="B3">
            <v>1951</v>
          </cell>
          <cell r="C3">
            <v>1952</v>
          </cell>
          <cell r="D3">
            <v>1953</v>
          </cell>
          <cell r="E3">
            <v>1954</v>
          </cell>
          <cell r="F3">
            <v>1955</v>
          </cell>
          <cell r="G3">
            <v>1956</v>
          </cell>
          <cell r="H3">
            <v>1957</v>
          </cell>
          <cell r="I3">
            <v>1958</v>
          </cell>
          <cell r="J3">
            <v>1959</v>
          </cell>
          <cell r="K3">
            <v>1960</v>
          </cell>
          <cell r="L3">
            <v>1961</v>
          </cell>
          <cell r="M3">
            <v>1962</v>
          </cell>
          <cell r="N3">
            <v>1963</v>
          </cell>
          <cell r="O3">
            <v>1964</v>
          </cell>
          <cell r="P3">
            <v>1965</v>
          </cell>
          <cell r="Q3">
            <v>1966</v>
          </cell>
          <cell r="R3">
            <v>1967</v>
          </cell>
          <cell r="S3">
            <v>1968</v>
          </cell>
          <cell r="T3">
            <v>1969</v>
          </cell>
          <cell r="U3">
            <v>1970</v>
          </cell>
          <cell r="V3">
            <v>1971</v>
          </cell>
          <cell r="W3">
            <v>1972</v>
          </cell>
          <cell r="X3">
            <v>1973</v>
          </cell>
          <cell r="Y3">
            <v>1974</v>
          </cell>
          <cell r="Z3">
            <v>1975</v>
          </cell>
          <cell r="AA3">
            <v>1976</v>
          </cell>
          <cell r="AB3">
            <v>1977</v>
          </cell>
          <cell r="AC3">
            <v>1978</v>
          </cell>
          <cell r="AD3">
            <v>1979</v>
          </cell>
          <cell r="AE3">
            <v>1980</v>
          </cell>
          <cell r="AF3">
            <v>1981</v>
          </cell>
          <cell r="AG3">
            <v>1982</v>
          </cell>
          <cell r="AH3">
            <v>1983</v>
          </cell>
          <cell r="AI3">
            <v>1984</v>
          </cell>
          <cell r="AJ3">
            <v>1985</v>
          </cell>
          <cell r="AK3">
            <v>1986</v>
          </cell>
          <cell r="AL3">
            <v>1987</v>
          </cell>
          <cell r="AM3">
            <v>1988</v>
          </cell>
          <cell r="AN3">
            <v>1989</v>
          </cell>
          <cell r="AO3">
            <v>1990</v>
          </cell>
          <cell r="AP3">
            <v>1991</v>
          </cell>
          <cell r="AQ3">
            <v>1992</v>
          </cell>
          <cell r="AR3">
            <v>1993</v>
          </cell>
          <cell r="AS3">
            <v>1994</v>
          </cell>
          <cell r="AT3">
            <v>1995</v>
          </cell>
          <cell r="AU3">
            <v>1996</v>
          </cell>
          <cell r="AV3">
            <v>1997</v>
          </cell>
          <cell r="AW3">
            <v>1998</v>
          </cell>
          <cell r="AX3">
            <v>1999</v>
          </cell>
          <cell r="AY3">
            <v>2000</v>
          </cell>
          <cell r="AZ3">
            <v>2001</v>
          </cell>
          <cell r="BA3">
            <v>2002</v>
          </cell>
          <cell r="BB3">
            <v>2003</v>
          </cell>
          <cell r="BC3">
            <v>2004</v>
          </cell>
          <cell r="BD3">
            <v>2005</v>
          </cell>
          <cell r="BE3">
            <v>2006</v>
          </cell>
          <cell r="BF3">
            <v>2007</v>
          </cell>
          <cell r="BG3">
            <v>2008</v>
          </cell>
          <cell r="BH3">
            <v>2009</v>
          </cell>
        </row>
        <row r="18">
          <cell r="A18" t="str">
            <v>Youth</v>
          </cell>
          <cell r="B18">
            <v>1256</v>
          </cell>
          <cell r="L18">
            <v>1504</v>
          </cell>
          <cell r="Q18">
            <v>1793</v>
          </cell>
          <cell r="V18">
            <v>1985</v>
          </cell>
          <cell r="AA18">
            <v>2300</v>
          </cell>
          <cell r="AF18">
            <v>2613.5</v>
          </cell>
          <cell r="AK18">
            <v>2247</v>
          </cell>
          <cell r="AP18">
            <v>2063</v>
          </cell>
          <cell r="BH18">
            <v>1495</v>
          </cell>
        </row>
        <row r="30">
          <cell r="A30" t="str">
            <v>Women's</v>
          </cell>
          <cell r="V30">
            <v>1200</v>
          </cell>
          <cell r="AF30">
            <v>940</v>
          </cell>
          <cell r="AK30">
            <v>856</v>
          </cell>
          <cell r="AP30">
            <v>733</v>
          </cell>
          <cell r="BH30">
            <v>488.3</v>
          </cell>
        </row>
        <row r="42">
          <cell r="A42" t="str">
            <v>Environmental</v>
          </cell>
          <cell r="V42">
            <v>416</v>
          </cell>
          <cell r="AF42">
            <v>939</v>
          </cell>
          <cell r="AK42">
            <v>1096</v>
          </cell>
          <cell r="AP42">
            <v>1693</v>
          </cell>
          <cell r="BH42">
            <v>2562</v>
          </cell>
        </row>
        <row r="52">
          <cell r="A52" t="str">
            <v>Service</v>
          </cell>
          <cell r="V52">
            <v>960</v>
          </cell>
          <cell r="AF52">
            <v>1104</v>
          </cell>
          <cell r="AK52">
            <v>1036</v>
          </cell>
          <cell r="AP52">
            <v>877</v>
          </cell>
          <cell r="BH52">
            <v>534.5</v>
          </cell>
        </row>
        <row r="67">
          <cell r="A67" t="str">
            <v>Outdoor</v>
          </cell>
          <cell r="B67">
            <v>447</v>
          </cell>
          <cell r="L67">
            <v>448</v>
          </cell>
          <cell r="Q67">
            <v>538</v>
          </cell>
          <cell r="V67">
            <v>631</v>
          </cell>
          <cell r="AA67">
            <v>934</v>
          </cell>
          <cell r="AF67">
            <v>1028</v>
          </cell>
          <cell r="AK67">
            <v>1235.6666666666667</v>
          </cell>
          <cell r="AP67">
            <v>1443.3333333333333</v>
          </cell>
          <cell r="BH67">
            <v>1651</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72"/>
  <sheetViews>
    <sheetView workbookViewId="0">
      <pane xSplit="1" ySplit="3" topLeftCell="B55" activePane="bottomRight" state="frozen"/>
      <selection pane="topRight" activeCell="B1" sqref="B1"/>
      <selection pane="bottomLeft" activeCell="A2" sqref="A2"/>
      <selection pane="bottomRight" activeCell="A2" sqref="A2"/>
    </sheetView>
  </sheetViews>
  <sheetFormatPr defaultRowHeight="12.75"/>
  <cols>
    <col min="1" max="1" width="35.140625" style="1" customWidth="1"/>
    <col min="2" max="2" width="6.140625" style="1" bestFit="1" customWidth="1"/>
    <col min="3" max="11" width="6.140625" style="1" customWidth="1"/>
    <col min="12" max="12" width="6.140625" style="1" bestFit="1" customWidth="1"/>
    <col min="13" max="16" width="6.140625" style="1" customWidth="1"/>
    <col min="17" max="17" width="6.140625" style="1" bestFit="1" customWidth="1"/>
    <col min="18" max="21" width="6.140625" style="1" customWidth="1"/>
    <col min="22" max="22" width="6.140625" style="1" bestFit="1" customWidth="1"/>
    <col min="23" max="26" width="6.140625" style="1" customWidth="1"/>
    <col min="27" max="27" width="6.140625" style="1" bestFit="1" customWidth="1"/>
    <col min="28" max="31" width="6.140625" style="1" customWidth="1"/>
    <col min="32" max="32" width="6.140625" style="1" bestFit="1" customWidth="1"/>
    <col min="33" max="36" width="6.140625" style="1" customWidth="1"/>
    <col min="37" max="37" width="6.140625" style="1" bestFit="1" customWidth="1"/>
    <col min="38" max="41" width="6.140625" style="1" customWidth="1"/>
    <col min="42" max="42" width="6.140625" style="1" bestFit="1" customWidth="1"/>
    <col min="43" max="59" width="6.140625" style="1" customWidth="1"/>
    <col min="60" max="60" width="5" style="2" bestFit="1" customWidth="1"/>
    <col min="61" max="61" width="7.140625" style="1" customWidth="1"/>
    <col min="62" max="256" width="9.140625" style="1"/>
    <col min="257" max="257" width="35.140625" style="1" customWidth="1"/>
    <col min="258" max="258" width="6.140625" style="1" bestFit="1" customWidth="1"/>
    <col min="259" max="267" width="6.140625" style="1" customWidth="1"/>
    <col min="268" max="268" width="6.140625" style="1" bestFit="1" customWidth="1"/>
    <col min="269" max="272" width="6.140625" style="1" customWidth="1"/>
    <col min="273" max="273" width="6.140625" style="1" bestFit="1" customWidth="1"/>
    <col min="274" max="277" width="6.140625" style="1" customWidth="1"/>
    <col min="278" max="278" width="6.140625" style="1" bestFit="1" customWidth="1"/>
    <col min="279" max="282" width="6.140625" style="1" customWidth="1"/>
    <col min="283" max="283" width="6.140625" style="1" bestFit="1" customWidth="1"/>
    <col min="284" max="287" width="6.140625" style="1" customWidth="1"/>
    <col min="288" max="288" width="6.140625" style="1" bestFit="1" customWidth="1"/>
    <col min="289" max="292" width="6.140625" style="1" customWidth="1"/>
    <col min="293" max="293" width="6.140625" style="1" bestFit="1" customWidth="1"/>
    <col min="294" max="297" width="6.140625" style="1" customWidth="1"/>
    <col min="298" max="298" width="6.140625" style="1" bestFit="1" customWidth="1"/>
    <col min="299" max="315" width="6.140625" style="1" customWidth="1"/>
    <col min="316" max="316" width="5" style="1" bestFit="1" customWidth="1"/>
    <col min="317" max="317" width="7.140625" style="1" customWidth="1"/>
    <col min="318" max="512" width="9.140625" style="1"/>
    <col min="513" max="513" width="35.140625" style="1" customWidth="1"/>
    <col min="514" max="514" width="6.140625" style="1" bestFit="1" customWidth="1"/>
    <col min="515" max="523" width="6.140625" style="1" customWidth="1"/>
    <col min="524" max="524" width="6.140625" style="1" bestFit="1" customWidth="1"/>
    <col min="525" max="528" width="6.140625" style="1" customWidth="1"/>
    <col min="529" max="529" width="6.140625" style="1" bestFit="1" customWidth="1"/>
    <col min="530" max="533" width="6.140625" style="1" customWidth="1"/>
    <col min="534" max="534" width="6.140625" style="1" bestFit="1" customWidth="1"/>
    <col min="535" max="538" width="6.140625" style="1" customWidth="1"/>
    <col min="539" max="539" width="6.140625" style="1" bestFit="1" customWidth="1"/>
    <col min="540" max="543" width="6.140625" style="1" customWidth="1"/>
    <col min="544" max="544" width="6.140625" style="1" bestFit="1" customWidth="1"/>
    <col min="545" max="548" width="6.140625" style="1" customWidth="1"/>
    <col min="549" max="549" width="6.140625" style="1" bestFit="1" customWidth="1"/>
    <col min="550" max="553" width="6.140625" style="1" customWidth="1"/>
    <col min="554" max="554" width="6.140625" style="1" bestFit="1" customWidth="1"/>
    <col min="555" max="571" width="6.140625" style="1" customWidth="1"/>
    <col min="572" max="572" width="5" style="1" bestFit="1" customWidth="1"/>
    <col min="573" max="573" width="7.140625" style="1" customWidth="1"/>
    <col min="574" max="768" width="9.140625" style="1"/>
    <col min="769" max="769" width="35.140625" style="1" customWidth="1"/>
    <col min="770" max="770" width="6.140625" style="1" bestFit="1" customWidth="1"/>
    <col min="771" max="779" width="6.140625" style="1" customWidth="1"/>
    <col min="780" max="780" width="6.140625" style="1" bestFit="1" customWidth="1"/>
    <col min="781" max="784" width="6.140625" style="1" customWidth="1"/>
    <col min="785" max="785" width="6.140625" style="1" bestFit="1" customWidth="1"/>
    <col min="786" max="789" width="6.140625" style="1" customWidth="1"/>
    <col min="790" max="790" width="6.140625" style="1" bestFit="1" customWidth="1"/>
    <col min="791" max="794" width="6.140625" style="1" customWidth="1"/>
    <col min="795" max="795" width="6.140625" style="1" bestFit="1" customWidth="1"/>
    <col min="796" max="799" width="6.140625" style="1" customWidth="1"/>
    <col min="800" max="800" width="6.140625" style="1" bestFit="1" customWidth="1"/>
    <col min="801" max="804" width="6.140625" style="1" customWidth="1"/>
    <col min="805" max="805" width="6.140625" style="1" bestFit="1" customWidth="1"/>
    <col min="806" max="809" width="6.140625" style="1" customWidth="1"/>
    <col min="810" max="810" width="6.140625" style="1" bestFit="1" customWidth="1"/>
    <col min="811" max="827" width="6.140625" style="1" customWidth="1"/>
    <col min="828" max="828" width="5" style="1" bestFit="1" customWidth="1"/>
    <col min="829" max="829" width="7.140625" style="1" customWidth="1"/>
    <col min="830" max="1024" width="9.140625" style="1"/>
    <col min="1025" max="1025" width="35.140625" style="1" customWidth="1"/>
    <col min="1026" max="1026" width="6.140625" style="1" bestFit="1" customWidth="1"/>
    <col min="1027" max="1035" width="6.140625" style="1" customWidth="1"/>
    <col min="1036" max="1036" width="6.140625" style="1" bestFit="1" customWidth="1"/>
    <col min="1037" max="1040" width="6.140625" style="1" customWidth="1"/>
    <col min="1041" max="1041" width="6.140625" style="1" bestFit="1" customWidth="1"/>
    <col min="1042" max="1045" width="6.140625" style="1" customWidth="1"/>
    <col min="1046" max="1046" width="6.140625" style="1" bestFit="1" customWidth="1"/>
    <col min="1047" max="1050" width="6.140625" style="1" customWidth="1"/>
    <col min="1051" max="1051" width="6.140625" style="1" bestFit="1" customWidth="1"/>
    <col min="1052" max="1055" width="6.140625" style="1" customWidth="1"/>
    <col min="1056" max="1056" width="6.140625" style="1" bestFit="1" customWidth="1"/>
    <col min="1057" max="1060" width="6.140625" style="1" customWidth="1"/>
    <col min="1061" max="1061" width="6.140625" style="1" bestFit="1" customWidth="1"/>
    <col min="1062" max="1065" width="6.140625" style="1" customWidth="1"/>
    <col min="1066" max="1066" width="6.140625" style="1" bestFit="1" customWidth="1"/>
    <col min="1067" max="1083" width="6.140625" style="1" customWidth="1"/>
    <col min="1084" max="1084" width="5" style="1" bestFit="1" customWidth="1"/>
    <col min="1085" max="1085" width="7.140625" style="1" customWidth="1"/>
    <col min="1086" max="1280" width="9.140625" style="1"/>
    <col min="1281" max="1281" width="35.140625" style="1" customWidth="1"/>
    <col min="1282" max="1282" width="6.140625" style="1" bestFit="1" customWidth="1"/>
    <col min="1283" max="1291" width="6.140625" style="1" customWidth="1"/>
    <col min="1292" max="1292" width="6.140625" style="1" bestFit="1" customWidth="1"/>
    <col min="1293" max="1296" width="6.140625" style="1" customWidth="1"/>
    <col min="1297" max="1297" width="6.140625" style="1" bestFit="1" customWidth="1"/>
    <col min="1298" max="1301" width="6.140625" style="1" customWidth="1"/>
    <col min="1302" max="1302" width="6.140625" style="1" bestFit="1" customWidth="1"/>
    <col min="1303" max="1306" width="6.140625" style="1" customWidth="1"/>
    <col min="1307" max="1307" width="6.140625" style="1" bestFit="1" customWidth="1"/>
    <col min="1308" max="1311" width="6.140625" style="1" customWidth="1"/>
    <col min="1312" max="1312" width="6.140625" style="1" bestFit="1" customWidth="1"/>
    <col min="1313" max="1316" width="6.140625" style="1" customWidth="1"/>
    <col min="1317" max="1317" width="6.140625" style="1" bestFit="1" customWidth="1"/>
    <col min="1318" max="1321" width="6.140625" style="1" customWidth="1"/>
    <col min="1322" max="1322" width="6.140625" style="1" bestFit="1" customWidth="1"/>
    <col min="1323" max="1339" width="6.140625" style="1" customWidth="1"/>
    <col min="1340" max="1340" width="5" style="1" bestFit="1" customWidth="1"/>
    <col min="1341" max="1341" width="7.140625" style="1" customWidth="1"/>
    <col min="1342" max="1536" width="9.140625" style="1"/>
    <col min="1537" max="1537" width="35.140625" style="1" customWidth="1"/>
    <col min="1538" max="1538" width="6.140625" style="1" bestFit="1" customWidth="1"/>
    <col min="1539" max="1547" width="6.140625" style="1" customWidth="1"/>
    <col min="1548" max="1548" width="6.140625" style="1" bestFit="1" customWidth="1"/>
    <col min="1549" max="1552" width="6.140625" style="1" customWidth="1"/>
    <col min="1553" max="1553" width="6.140625" style="1" bestFit="1" customWidth="1"/>
    <col min="1554" max="1557" width="6.140625" style="1" customWidth="1"/>
    <col min="1558" max="1558" width="6.140625" style="1" bestFit="1" customWidth="1"/>
    <col min="1559" max="1562" width="6.140625" style="1" customWidth="1"/>
    <col min="1563" max="1563" width="6.140625" style="1" bestFit="1" customWidth="1"/>
    <col min="1564" max="1567" width="6.140625" style="1" customWidth="1"/>
    <col min="1568" max="1568" width="6.140625" style="1" bestFit="1" customWidth="1"/>
    <col min="1569" max="1572" width="6.140625" style="1" customWidth="1"/>
    <col min="1573" max="1573" width="6.140625" style="1" bestFit="1" customWidth="1"/>
    <col min="1574" max="1577" width="6.140625" style="1" customWidth="1"/>
    <col min="1578" max="1578" width="6.140625" style="1" bestFit="1" customWidth="1"/>
    <col min="1579" max="1595" width="6.140625" style="1" customWidth="1"/>
    <col min="1596" max="1596" width="5" style="1" bestFit="1" customWidth="1"/>
    <col min="1597" max="1597" width="7.140625" style="1" customWidth="1"/>
    <col min="1598" max="1792" width="9.140625" style="1"/>
    <col min="1793" max="1793" width="35.140625" style="1" customWidth="1"/>
    <col min="1794" max="1794" width="6.140625" style="1" bestFit="1" customWidth="1"/>
    <col min="1795" max="1803" width="6.140625" style="1" customWidth="1"/>
    <col min="1804" max="1804" width="6.140625" style="1" bestFit="1" customWidth="1"/>
    <col min="1805" max="1808" width="6.140625" style="1" customWidth="1"/>
    <col min="1809" max="1809" width="6.140625" style="1" bestFit="1" customWidth="1"/>
    <col min="1810" max="1813" width="6.140625" style="1" customWidth="1"/>
    <col min="1814" max="1814" width="6.140625" style="1" bestFit="1" customWidth="1"/>
    <col min="1815" max="1818" width="6.140625" style="1" customWidth="1"/>
    <col min="1819" max="1819" width="6.140625" style="1" bestFit="1" customWidth="1"/>
    <col min="1820" max="1823" width="6.140625" style="1" customWidth="1"/>
    <col min="1824" max="1824" width="6.140625" style="1" bestFit="1" customWidth="1"/>
    <col min="1825" max="1828" width="6.140625" style="1" customWidth="1"/>
    <col min="1829" max="1829" width="6.140625" style="1" bestFit="1" customWidth="1"/>
    <col min="1830" max="1833" width="6.140625" style="1" customWidth="1"/>
    <col min="1834" max="1834" width="6.140625" style="1" bestFit="1" customWidth="1"/>
    <col min="1835" max="1851" width="6.140625" style="1" customWidth="1"/>
    <col min="1852" max="1852" width="5" style="1" bestFit="1" customWidth="1"/>
    <col min="1853" max="1853" width="7.140625" style="1" customWidth="1"/>
    <col min="1854" max="2048" width="9.140625" style="1"/>
    <col min="2049" max="2049" width="35.140625" style="1" customWidth="1"/>
    <col min="2050" max="2050" width="6.140625" style="1" bestFit="1" customWidth="1"/>
    <col min="2051" max="2059" width="6.140625" style="1" customWidth="1"/>
    <col min="2060" max="2060" width="6.140625" style="1" bestFit="1" customWidth="1"/>
    <col min="2061" max="2064" width="6.140625" style="1" customWidth="1"/>
    <col min="2065" max="2065" width="6.140625" style="1" bestFit="1" customWidth="1"/>
    <col min="2066" max="2069" width="6.140625" style="1" customWidth="1"/>
    <col min="2070" max="2070" width="6.140625" style="1" bestFit="1" customWidth="1"/>
    <col min="2071" max="2074" width="6.140625" style="1" customWidth="1"/>
    <col min="2075" max="2075" width="6.140625" style="1" bestFit="1" customWidth="1"/>
    <col min="2076" max="2079" width="6.140625" style="1" customWidth="1"/>
    <col min="2080" max="2080" width="6.140625" style="1" bestFit="1" customWidth="1"/>
    <col min="2081" max="2084" width="6.140625" style="1" customWidth="1"/>
    <col min="2085" max="2085" width="6.140625" style="1" bestFit="1" customWidth="1"/>
    <col min="2086" max="2089" width="6.140625" style="1" customWidth="1"/>
    <col min="2090" max="2090" width="6.140625" style="1" bestFit="1" customWidth="1"/>
    <col min="2091" max="2107" width="6.140625" style="1" customWidth="1"/>
    <col min="2108" max="2108" width="5" style="1" bestFit="1" customWidth="1"/>
    <col min="2109" max="2109" width="7.140625" style="1" customWidth="1"/>
    <col min="2110" max="2304" width="9.140625" style="1"/>
    <col min="2305" max="2305" width="35.140625" style="1" customWidth="1"/>
    <col min="2306" max="2306" width="6.140625" style="1" bestFit="1" customWidth="1"/>
    <col min="2307" max="2315" width="6.140625" style="1" customWidth="1"/>
    <col min="2316" max="2316" width="6.140625" style="1" bestFit="1" customWidth="1"/>
    <col min="2317" max="2320" width="6.140625" style="1" customWidth="1"/>
    <col min="2321" max="2321" width="6.140625" style="1" bestFit="1" customWidth="1"/>
    <col min="2322" max="2325" width="6.140625" style="1" customWidth="1"/>
    <col min="2326" max="2326" width="6.140625" style="1" bestFit="1" customWidth="1"/>
    <col min="2327" max="2330" width="6.140625" style="1" customWidth="1"/>
    <col min="2331" max="2331" width="6.140625" style="1" bestFit="1" customWidth="1"/>
    <col min="2332" max="2335" width="6.140625" style="1" customWidth="1"/>
    <col min="2336" max="2336" width="6.140625" style="1" bestFit="1" customWidth="1"/>
    <col min="2337" max="2340" width="6.140625" style="1" customWidth="1"/>
    <col min="2341" max="2341" width="6.140625" style="1" bestFit="1" customWidth="1"/>
    <col min="2342" max="2345" width="6.140625" style="1" customWidth="1"/>
    <col min="2346" max="2346" width="6.140625" style="1" bestFit="1" customWidth="1"/>
    <col min="2347" max="2363" width="6.140625" style="1" customWidth="1"/>
    <col min="2364" max="2364" width="5" style="1" bestFit="1" customWidth="1"/>
    <col min="2365" max="2365" width="7.140625" style="1" customWidth="1"/>
    <col min="2366" max="2560" width="9.140625" style="1"/>
    <col min="2561" max="2561" width="35.140625" style="1" customWidth="1"/>
    <col min="2562" max="2562" width="6.140625" style="1" bestFit="1" customWidth="1"/>
    <col min="2563" max="2571" width="6.140625" style="1" customWidth="1"/>
    <col min="2572" max="2572" width="6.140625" style="1" bestFit="1" customWidth="1"/>
    <col min="2573" max="2576" width="6.140625" style="1" customWidth="1"/>
    <col min="2577" max="2577" width="6.140625" style="1" bestFit="1" customWidth="1"/>
    <col min="2578" max="2581" width="6.140625" style="1" customWidth="1"/>
    <col min="2582" max="2582" width="6.140625" style="1" bestFit="1" customWidth="1"/>
    <col min="2583" max="2586" width="6.140625" style="1" customWidth="1"/>
    <col min="2587" max="2587" width="6.140625" style="1" bestFit="1" customWidth="1"/>
    <col min="2588" max="2591" width="6.140625" style="1" customWidth="1"/>
    <col min="2592" max="2592" width="6.140625" style="1" bestFit="1" customWidth="1"/>
    <col min="2593" max="2596" width="6.140625" style="1" customWidth="1"/>
    <col min="2597" max="2597" width="6.140625" style="1" bestFit="1" customWidth="1"/>
    <col min="2598" max="2601" width="6.140625" style="1" customWidth="1"/>
    <col min="2602" max="2602" width="6.140625" style="1" bestFit="1" customWidth="1"/>
    <col min="2603" max="2619" width="6.140625" style="1" customWidth="1"/>
    <col min="2620" max="2620" width="5" style="1" bestFit="1" customWidth="1"/>
    <col min="2621" max="2621" width="7.140625" style="1" customWidth="1"/>
    <col min="2622" max="2816" width="9.140625" style="1"/>
    <col min="2817" max="2817" width="35.140625" style="1" customWidth="1"/>
    <col min="2818" max="2818" width="6.140625" style="1" bestFit="1" customWidth="1"/>
    <col min="2819" max="2827" width="6.140625" style="1" customWidth="1"/>
    <col min="2828" max="2828" width="6.140625" style="1" bestFit="1" customWidth="1"/>
    <col min="2829" max="2832" width="6.140625" style="1" customWidth="1"/>
    <col min="2833" max="2833" width="6.140625" style="1" bestFit="1" customWidth="1"/>
    <col min="2834" max="2837" width="6.140625" style="1" customWidth="1"/>
    <col min="2838" max="2838" width="6.140625" style="1" bestFit="1" customWidth="1"/>
    <col min="2839" max="2842" width="6.140625" style="1" customWidth="1"/>
    <col min="2843" max="2843" width="6.140625" style="1" bestFit="1" customWidth="1"/>
    <col min="2844" max="2847" width="6.140625" style="1" customWidth="1"/>
    <col min="2848" max="2848" width="6.140625" style="1" bestFit="1" customWidth="1"/>
    <col min="2849" max="2852" width="6.140625" style="1" customWidth="1"/>
    <col min="2853" max="2853" width="6.140625" style="1" bestFit="1" customWidth="1"/>
    <col min="2854" max="2857" width="6.140625" style="1" customWidth="1"/>
    <col min="2858" max="2858" width="6.140625" style="1" bestFit="1" customWidth="1"/>
    <col min="2859" max="2875" width="6.140625" style="1" customWidth="1"/>
    <col min="2876" max="2876" width="5" style="1" bestFit="1" customWidth="1"/>
    <col min="2877" max="2877" width="7.140625" style="1" customWidth="1"/>
    <col min="2878" max="3072" width="9.140625" style="1"/>
    <col min="3073" max="3073" width="35.140625" style="1" customWidth="1"/>
    <col min="3074" max="3074" width="6.140625" style="1" bestFit="1" customWidth="1"/>
    <col min="3075" max="3083" width="6.140625" style="1" customWidth="1"/>
    <col min="3084" max="3084" width="6.140625" style="1" bestFit="1" customWidth="1"/>
    <col min="3085" max="3088" width="6.140625" style="1" customWidth="1"/>
    <col min="3089" max="3089" width="6.140625" style="1" bestFit="1" customWidth="1"/>
    <col min="3090" max="3093" width="6.140625" style="1" customWidth="1"/>
    <col min="3094" max="3094" width="6.140625" style="1" bestFit="1" customWidth="1"/>
    <col min="3095" max="3098" width="6.140625" style="1" customWidth="1"/>
    <col min="3099" max="3099" width="6.140625" style="1" bestFit="1" customWidth="1"/>
    <col min="3100" max="3103" width="6.140625" style="1" customWidth="1"/>
    <col min="3104" max="3104" width="6.140625" style="1" bestFit="1" customWidth="1"/>
    <col min="3105" max="3108" width="6.140625" style="1" customWidth="1"/>
    <col min="3109" max="3109" width="6.140625" style="1" bestFit="1" customWidth="1"/>
    <col min="3110" max="3113" width="6.140625" style="1" customWidth="1"/>
    <col min="3114" max="3114" width="6.140625" style="1" bestFit="1" customWidth="1"/>
    <col min="3115" max="3131" width="6.140625" style="1" customWidth="1"/>
    <col min="3132" max="3132" width="5" style="1" bestFit="1" customWidth="1"/>
    <col min="3133" max="3133" width="7.140625" style="1" customWidth="1"/>
    <col min="3134" max="3328" width="9.140625" style="1"/>
    <col min="3329" max="3329" width="35.140625" style="1" customWidth="1"/>
    <col min="3330" max="3330" width="6.140625" style="1" bestFit="1" customWidth="1"/>
    <col min="3331" max="3339" width="6.140625" style="1" customWidth="1"/>
    <col min="3340" max="3340" width="6.140625" style="1" bestFit="1" customWidth="1"/>
    <col min="3341" max="3344" width="6.140625" style="1" customWidth="1"/>
    <col min="3345" max="3345" width="6.140625" style="1" bestFit="1" customWidth="1"/>
    <col min="3346" max="3349" width="6.140625" style="1" customWidth="1"/>
    <col min="3350" max="3350" width="6.140625" style="1" bestFit="1" customWidth="1"/>
    <col min="3351" max="3354" width="6.140625" style="1" customWidth="1"/>
    <col min="3355" max="3355" width="6.140625" style="1" bestFit="1" customWidth="1"/>
    <col min="3356" max="3359" width="6.140625" style="1" customWidth="1"/>
    <col min="3360" max="3360" width="6.140625" style="1" bestFit="1" customWidth="1"/>
    <col min="3361" max="3364" width="6.140625" style="1" customWidth="1"/>
    <col min="3365" max="3365" width="6.140625" style="1" bestFit="1" customWidth="1"/>
    <col min="3366" max="3369" width="6.140625" style="1" customWidth="1"/>
    <col min="3370" max="3370" width="6.140625" style="1" bestFit="1" customWidth="1"/>
    <col min="3371" max="3387" width="6.140625" style="1" customWidth="1"/>
    <col min="3388" max="3388" width="5" style="1" bestFit="1" customWidth="1"/>
    <col min="3389" max="3389" width="7.140625" style="1" customWidth="1"/>
    <col min="3390" max="3584" width="9.140625" style="1"/>
    <col min="3585" max="3585" width="35.140625" style="1" customWidth="1"/>
    <col min="3586" max="3586" width="6.140625" style="1" bestFit="1" customWidth="1"/>
    <col min="3587" max="3595" width="6.140625" style="1" customWidth="1"/>
    <col min="3596" max="3596" width="6.140625" style="1" bestFit="1" customWidth="1"/>
    <col min="3597" max="3600" width="6.140625" style="1" customWidth="1"/>
    <col min="3601" max="3601" width="6.140625" style="1" bestFit="1" customWidth="1"/>
    <col min="3602" max="3605" width="6.140625" style="1" customWidth="1"/>
    <col min="3606" max="3606" width="6.140625" style="1" bestFit="1" customWidth="1"/>
    <col min="3607" max="3610" width="6.140625" style="1" customWidth="1"/>
    <col min="3611" max="3611" width="6.140625" style="1" bestFit="1" customWidth="1"/>
    <col min="3612" max="3615" width="6.140625" style="1" customWidth="1"/>
    <col min="3616" max="3616" width="6.140625" style="1" bestFit="1" customWidth="1"/>
    <col min="3617" max="3620" width="6.140625" style="1" customWidth="1"/>
    <col min="3621" max="3621" width="6.140625" style="1" bestFit="1" customWidth="1"/>
    <col min="3622" max="3625" width="6.140625" style="1" customWidth="1"/>
    <col min="3626" max="3626" width="6.140625" style="1" bestFit="1" customWidth="1"/>
    <col min="3627" max="3643" width="6.140625" style="1" customWidth="1"/>
    <col min="3644" max="3644" width="5" style="1" bestFit="1" customWidth="1"/>
    <col min="3645" max="3645" width="7.140625" style="1" customWidth="1"/>
    <col min="3646" max="3840" width="9.140625" style="1"/>
    <col min="3841" max="3841" width="35.140625" style="1" customWidth="1"/>
    <col min="3842" max="3842" width="6.140625" style="1" bestFit="1" customWidth="1"/>
    <col min="3843" max="3851" width="6.140625" style="1" customWidth="1"/>
    <col min="3852" max="3852" width="6.140625" style="1" bestFit="1" customWidth="1"/>
    <col min="3853" max="3856" width="6.140625" style="1" customWidth="1"/>
    <col min="3857" max="3857" width="6.140625" style="1" bestFit="1" customWidth="1"/>
    <col min="3858" max="3861" width="6.140625" style="1" customWidth="1"/>
    <col min="3862" max="3862" width="6.140625" style="1" bestFit="1" customWidth="1"/>
    <col min="3863" max="3866" width="6.140625" style="1" customWidth="1"/>
    <col min="3867" max="3867" width="6.140625" style="1" bestFit="1" customWidth="1"/>
    <col min="3868" max="3871" width="6.140625" style="1" customWidth="1"/>
    <col min="3872" max="3872" width="6.140625" style="1" bestFit="1" customWidth="1"/>
    <col min="3873" max="3876" width="6.140625" style="1" customWidth="1"/>
    <col min="3877" max="3877" width="6.140625" style="1" bestFit="1" customWidth="1"/>
    <col min="3878" max="3881" width="6.140625" style="1" customWidth="1"/>
    <col min="3882" max="3882" width="6.140625" style="1" bestFit="1" customWidth="1"/>
    <col min="3883" max="3899" width="6.140625" style="1" customWidth="1"/>
    <col min="3900" max="3900" width="5" style="1" bestFit="1" customWidth="1"/>
    <col min="3901" max="3901" width="7.140625" style="1" customWidth="1"/>
    <col min="3902" max="4096" width="9.140625" style="1"/>
    <col min="4097" max="4097" width="35.140625" style="1" customWidth="1"/>
    <col min="4098" max="4098" width="6.140625" style="1" bestFit="1" customWidth="1"/>
    <col min="4099" max="4107" width="6.140625" style="1" customWidth="1"/>
    <col min="4108" max="4108" width="6.140625" style="1" bestFit="1" customWidth="1"/>
    <col min="4109" max="4112" width="6.140625" style="1" customWidth="1"/>
    <col min="4113" max="4113" width="6.140625" style="1" bestFit="1" customWidth="1"/>
    <col min="4114" max="4117" width="6.140625" style="1" customWidth="1"/>
    <col min="4118" max="4118" width="6.140625" style="1" bestFit="1" customWidth="1"/>
    <col min="4119" max="4122" width="6.140625" style="1" customWidth="1"/>
    <col min="4123" max="4123" width="6.140625" style="1" bestFit="1" customWidth="1"/>
    <col min="4124" max="4127" width="6.140625" style="1" customWidth="1"/>
    <col min="4128" max="4128" width="6.140625" style="1" bestFit="1" customWidth="1"/>
    <col min="4129" max="4132" width="6.140625" style="1" customWidth="1"/>
    <col min="4133" max="4133" width="6.140625" style="1" bestFit="1" customWidth="1"/>
    <col min="4134" max="4137" width="6.140625" style="1" customWidth="1"/>
    <col min="4138" max="4138" width="6.140625" style="1" bestFit="1" customWidth="1"/>
    <col min="4139" max="4155" width="6.140625" style="1" customWidth="1"/>
    <col min="4156" max="4156" width="5" style="1" bestFit="1" customWidth="1"/>
    <col min="4157" max="4157" width="7.140625" style="1" customWidth="1"/>
    <col min="4158" max="4352" width="9.140625" style="1"/>
    <col min="4353" max="4353" width="35.140625" style="1" customWidth="1"/>
    <col min="4354" max="4354" width="6.140625" style="1" bestFit="1" customWidth="1"/>
    <col min="4355" max="4363" width="6.140625" style="1" customWidth="1"/>
    <col min="4364" max="4364" width="6.140625" style="1" bestFit="1" customWidth="1"/>
    <col min="4365" max="4368" width="6.140625" style="1" customWidth="1"/>
    <col min="4369" max="4369" width="6.140625" style="1" bestFit="1" customWidth="1"/>
    <col min="4370" max="4373" width="6.140625" style="1" customWidth="1"/>
    <col min="4374" max="4374" width="6.140625" style="1" bestFit="1" customWidth="1"/>
    <col min="4375" max="4378" width="6.140625" style="1" customWidth="1"/>
    <col min="4379" max="4379" width="6.140625" style="1" bestFit="1" customWidth="1"/>
    <col min="4380" max="4383" width="6.140625" style="1" customWidth="1"/>
    <col min="4384" max="4384" width="6.140625" style="1" bestFit="1" customWidth="1"/>
    <col min="4385" max="4388" width="6.140625" style="1" customWidth="1"/>
    <col min="4389" max="4389" width="6.140625" style="1" bestFit="1" customWidth="1"/>
    <col min="4390" max="4393" width="6.140625" style="1" customWidth="1"/>
    <col min="4394" max="4394" width="6.140625" style="1" bestFit="1" customWidth="1"/>
    <col min="4395" max="4411" width="6.140625" style="1" customWidth="1"/>
    <col min="4412" max="4412" width="5" style="1" bestFit="1" customWidth="1"/>
    <col min="4413" max="4413" width="7.140625" style="1" customWidth="1"/>
    <col min="4414" max="4608" width="9.140625" style="1"/>
    <col min="4609" max="4609" width="35.140625" style="1" customWidth="1"/>
    <col min="4610" max="4610" width="6.140625" style="1" bestFit="1" customWidth="1"/>
    <col min="4611" max="4619" width="6.140625" style="1" customWidth="1"/>
    <col min="4620" max="4620" width="6.140625" style="1" bestFit="1" customWidth="1"/>
    <col min="4621" max="4624" width="6.140625" style="1" customWidth="1"/>
    <col min="4625" max="4625" width="6.140625" style="1" bestFit="1" customWidth="1"/>
    <col min="4626" max="4629" width="6.140625" style="1" customWidth="1"/>
    <col min="4630" max="4630" width="6.140625" style="1" bestFit="1" customWidth="1"/>
    <col min="4631" max="4634" width="6.140625" style="1" customWidth="1"/>
    <col min="4635" max="4635" width="6.140625" style="1" bestFit="1" customWidth="1"/>
    <col min="4636" max="4639" width="6.140625" style="1" customWidth="1"/>
    <col min="4640" max="4640" width="6.140625" style="1" bestFit="1" customWidth="1"/>
    <col min="4641" max="4644" width="6.140625" style="1" customWidth="1"/>
    <col min="4645" max="4645" width="6.140625" style="1" bestFit="1" customWidth="1"/>
    <col min="4646" max="4649" width="6.140625" style="1" customWidth="1"/>
    <col min="4650" max="4650" width="6.140625" style="1" bestFit="1" customWidth="1"/>
    <col min="4651" max="4667" width="6.140625" style="1" customWidth="1"/>
    <col min="4668" max="4668" width="5" style="1" bestFit="1" customWidth="1"/>
    <col min="4669" max="4669" width="7.140625" style="1" customWidth="1"/>
    <col min="4670" max="4864" width="9.140625" style="1"/>
    <col min="4865" max="4865" width="35.140625" style="1" customWidth="1"/>
    <col min="4866" max="4866" width="6.140625" style="1" bestFit="1" customWidth="1"/>
    <col min="4867" max="4875" width="6.140625" style="1" customWidth="1"/>
    <col min="4876" max="4876" width="6.140625" style="1" bestFit="1" customWidth="1"/>
    <col min="4877" max="4880" width="6.140625" style="1" customWidth="1"/>
    <col min="4881" max="4881" width="6.140625" style="1" bestFit="1" customWidth="1"/>
    <col min="4882" max="4885" width="6.140625" style="1" customWidth="1"/>
    <col min="4886" max="4886" width="6.140625" style="1" bestFit="1" customWidth="1"/>
    <col min="4887" max="4890" width="6.140625" style="1" customWidth="1"/>
    <col min="4891" max="4891" width="6.140625" style="1" bestFit="1" customWidth="1"/>
    <col min="4892" max="4895" width="6.140625" style="1" customWidth="1"/>
    <col min="4896" max="4896" width="6.140625" style="1" bestFit="1" customWidth="1"/>
    <col min="4897" max="4900" width="6.140625" style="1" customWidth="1"/>
    <col min="4901" max="4901" width="6.140625" style="1" bestFit="1" customWidth="1"/>
    <col min="4902" max="4905" width="6.140625" style="1" customWidth="1"/>
    <col min="4906" max="4906" width="6.140625" style="1" bestFit="1" customWidth="1"/>
    <col min="4907" max="4923" width="6.140625" style="1" customWidth="1"/>
    <col min="4924" max="4924" width="5" style="1" bestFit="1" customWidth="1"/>
    <col min="4925" max="4925" width="7.140625" style="1" customWidth="1"/>
    <col min="4926" max="5120" width="9.140625" style="1"/>
    <col min="5121" max="5121" width="35.140625" style="1" customWidth="1"/>
    <col min="5122" max="5122" width="6.140625" style="1" bestFit="1" customWidth="1"/>
    <col min="5123" max="5131" width="6.140625" style="1" customWidth="1"/>
    <col min="5132" max="5132" width="6.140625" style="1" bestFit="1" customWidth="1"/>
    <col min="5133" max="5136" width="6.140625" style="1" customWidth="1"/>
    <col min="5137" max="5137" width="6.140625" style="1" bestFit="1" customWidth="1"/>
    <col min="5138" max="5141" width="6.140625" style="1" customWidth="1"/>
    <col min="5142" max="5142" width="6.140625" style="1" bestFit="1" customWidth="1"/>
    <col min="5143" max="5146" width="6.140625" style="1" customWidth="1"/>
    <col min="5147" max="5147" width="6.140625" style="1" bestFit="1" customWidth="1"/>
    <col min="5148" max="5151" width="6.140625" style="1" customWidth="1"/>
    <col min="5152" max="5152" width="6.140625" style="1" bestFit="1" customWidth="1"/>
    <col min="5153" max="5156" width="6.140625" style="1" customWidth="1"/>
    <col min="5157" max="5157" width="6.140625" style="1" bestFit="1" customWidth="1"/>
    <col min="5158" max="5161" width="6.140625" style="1" customWidth="1"/>
    <col min="5162" max="5162" width="6.140625" style="1" bestFit="1" customWidth="1"/>
    <col min="5163" max="5179" width="6.140625" style="1" customWidth="1"/>
    <col min="5180" max="5180" width="5" style="1" bestFit="1" customWidth="1"/>
    <col min="5181" max="5181" width="7.140625" style="1" customWidth="1"/>
    <col min="5182" max="5376" width="9.140625" style="1"/>
    <col min="5377" max="5377" width="35.140625" style="1" customWidth="1"/>
    <col min="5378" max="5378" width="6.140625" style="1" bestFit="1" customWidth="1"/>
    <col min="5379" max="5387" width="6.140625" style="1" customWidth="1"/>
    <col min="5388" max="5388" width="6.140625" style="1" bestFit="1" customWidth="1"/>
    <col min="5389" max="5392" width="6.140625" style="1" customWidth="1"/>
    <col min="5393" max="5393" width="6.140625" style="1" bestFit="1" customWidth="1"/>
    <col min="5394" max="5397" width="6.140625" style="1" customWidth="1"/>
    <col min="5398" max="5398" width="6.140625" style="1" bestFit="1" customWidth="1"/>
    <col min="5399" max="5402" width="6.140625" style="1" customWidth="1"/>
    <col min="5403" max="5403" width="6.140625" style="1" bestFit="1" customWidth="1"/>
    <col min="5404" max="5407" width="6.140625" style="1" customWidth="1"/>
    <col min="5408" max="5408" width="6.140625" style="1" bestFit="1" customWidth="1"/>
    <col min="5409" max="5412" width="6.140625" style="1" customWidth="1"/>
    <col min="5413" max="5413" width="6.140625" style="1" bestFit="1" customWidth="1"/>
    <col min="5414" max="5417" width="6.140625" style="1" customWidth="1"/>
    <col min="5418" max="5418" width="6.140625" style="1" bestFit="1" customWidth="1"/>
    <col min="5419" max="5435" width="6.140625" style="1" customWidth="1"/>
    <col min="5436" max="5436" width="5" style="1" bestFit="1" customWidth="1"/>
    <col min="5437" max="5437" width="7.140625" style="1" customWidth="1"/>
    <col min="5438" max="5632" width="9.140625" style="1"/>
    <col min="5633" max="5633" width="35.140625" style="1" customWidth="1"/>
    <col min="5634" max="5634" width="6.140625" style="1" bestFit="1" customWidth="1"/>
    <col min="5635" max="5643" width="6.140625" style="1" customWidth="1"/>
    <col min="5644" max="5644" width="6.140625" style="1" bestFit="1" customWidth="1"/>
    <col min="5645" max="5648" width="6.140625" style="1" customWidth="1"/>
    <col min="5649" max="5649" width="6.140625" style="1" bestFit="1" customWidth="1"/>
    <col min="5650" max="5653" width="6.140625" style="1" customWidth="1"/>
    <col min="5654" max="5654" width="6.140625" style="1" bestFit="1" customWidth="1"/>
    <col min="5655" max="5658" width="6.140625" style="1" customWidth="1"/>
    <col min="5659" max="5659" width="6.140625" style="1" bestFit="1" customWidth="1"/>
    <col min="5660" max="5663" width="6.140625" style="1" customWidth="1"/>
    <col min="5664" max="5664" width="6.140625" style="1" bestFit="1" customWidth="1"/>
    <col min="5665" max="5668" width="6.140625" style="1" customWidth="1"/>
    <col min="5669" max="5669" width="6.140625" style="1" bestFit="1" customWidth="1"/>
    <col min="5670" max="5673" width="6.140625" style="1" customWidth="1"/>
    <col min="5674" max="5674" width="6.140625" style="1" bestFit="1" customWidth="1"/>
    <col min="5675" max="5691" width="6.140625" style="1" customWidth="1"/>
    <col min="5692" max="5692" width="5" style="1" bestFit="1" customWidth="1"/>
    <col min="5693" max="5693" width="7.140625" style="1" customWidth="1"/>
    <col min="5694" max="5888" width="9.140625" style="1"/>
    <col min="5889" max="5889" width="35.140625" style="1" customWidth="1"/>
    <col min="5890" max="5890" width="6.140625" style="1" bestFit="1" customWidth="1"/>
    <col min="5891" max="5899" width="6.140625" style="1" customWidth="1"/>
    <col min="5900" max="5900" width="6.140625" style="1" bestFit="1" customWidth="1"/>
    <col min="5901" max="5904" width="6.140625" style="1" customWidth="1"/>
    <col min="5905" max="5905" width="6.140625" style="1" bestFit="1" customWidth="1"/>
    <col min="5906" max="5909" width="6.140625" style="1" customWidth="1"/>
    <col min="5910" max="5910" width="6.140625" style="1" bestFit="1" customWidth="1"/>
    <col min="5911" max="5914" width="6.140625" style="1" customWidth="1"/>
    <col min="5915" max="5915" width="6.140625" style="1" bestFit="1" customWidth="1"/>
    <col min="5916" max="5919" width="6.140625" style="1" customWidth="1"/>
    <col min="5920" max="5920" width="6.140625" style="1" bestFit="1" customWidth="1"/>
    <col min="5921" max="5924" width="6.140625" style="1" customWidth="1"/>
    <col min="5925" max="5925" width="6.140625" style="1" bestFit="1" customWidth="1"/>
    <col min="5926" max="5929" width="6.140625" style="1" customWidth="1"/>
    <col min="5930" max="5930" width="6.140625" style="1" bestFit="1" customWidth="1"/>
    <col min="5931" max="5947" width="6.140625" style="1" customWidth="1"/>
    <col min="5948" max="5948" width="5" style="1" bestFit="1" customWidth="1"/>
    <col min="5949" max="5949" width="7.140625" style="1" customWidth="1"/>
    <col min="5950" max="6144" width="9.140625" style="1"/>
    <col min="6145" max="6145" width="35.140625" style="1" customWidth="1"/>
    <col min="6146" max="6146" width="6.140625" style="1" bestFit="1" customWidth="1"/>
    <col min="6147" max="6155" width="6.140625" style="1" customWidth="1"/>
    <col min="6156" max="6156" width="6.140625" style="1" bestFit="1" customWidth="1"/>
    <col min="6157" max="6160" width="6.140625" style="1" customWidth="1"/>
    <col min="6161" max="6161" width="6.140625" style="1" bestFit="1" customWidth="1"/>
    <col min="6162" max="6165" width="6.140625" style="1" customWidth="1"/>
    <col min="6166" max="6166" width="6.140625" style="1" bestFit="1" customWidth="1"/>
    <col min="6167" max="6170" width="6.140625" style="1" customWidth="1"/>
    <col min="6171" max="6171" width="6.140625" style="1" bestFit="1" customWidth="1"/>
    <col min="6172" max="6175" width="6.140625" style="1" customWidth="1"/>
    <col min="6176" max="6176" width="6.140625" style="1" bestFit="1" customWidth="1"/>
    <col min="6177" max="6180" width="6.140625" style="1" customWidth="1"/>
    <col min="6181" max="6181" width="6.140625" style="1" bestFit="1" customWidth="1"/>
    <col min="6182" max="6185" width="6.140625" style="1" customWidth="1"/>
    <col min="6186" max="6186" width="6.140625" style="1" bestFit="1" customWidth="1"/>
    <col min="6187" max="6203" width="6.140625" style="1" customWidth="1"/>
    <col min="6204" max="6204" width="5" style="1" bestFit="1" customWidth="1"/>
    <col min="6205" max="6205" width="7.140625" style="1" customWidth="1"/>
    <col min="6206" max="6400" width="9.140625" style="1"/>
    <col min="6401" max="6401" width="35.140625" style="1" customWidth="1"/>
    <col min="6402" max="6402" width="6.140625" style="1" bestFit="1" customWidth="1"/>
    <col min="6403" max="6411" width="6.140625" style="1" customWidth="1"/>
    <col min="6412" max="6412" width="6.140625" style="1" bestFit="1" customWidth="1"/>
    <col min="6413" max="6416" width="6.140625" style="1" customWidth="1"/>
    <col min="6417" max="6417" width="6.140625" style="1" bestFit="1" customWidth="1"/>
    <col min="6418" max="6421" width="6.140625" style="1" customWidth="1"/>
    <col min="6422" max="6422" width="6.140625" style="1" bestFit="1" customWidth="1"/>
    <col min="6423" max="6426" width="6.140625" style="1" customWidth="1"/>
    <col min="6427" max="6427" width="6.140625" style="1" bestFit="1" customWidth="1"/>
    <col min="6428" max="6431" width="6.140625" style="1" customWidth="1"/>
    <col min="6432" max="6432" width="6.140625" style="1" bestFit="1" customWidth="1"/>
    <col min="6433" max="6436" width="6.140625" style="1" customWidth="1"/>
    <col min="6437" max="6437" width="6.140625" style="1" bestFit="1" customWidth="1"/>
    <col min="6438" max="6441" width="6.140625" style="1" customWidth="1"/>
    <col min="6442" max="6442" width="6.140625" style="1" bestFit="1" customWidth="1"/>
    <col min="6443" max="6459" width="6.140625" style="1" customWidth="1"/>
    <col min="6460" max="6460" width="5" style="1" bestFit="1" customWidth="1"/>
    <col min="6461" max="6461" width="7.140625" style="1" customWidth="1"/>
    <col min="6462" max="6656" width="9.140625" style="1"/>
    <col min="6657" max="6657" width="35.140625" style="1" customWidth="1"/>
    <col min="6658" max="6658" width="6.140625" style="1" bestFit="1" customWidth="1"/>
    <col min="6659" max="6667" width="6.140625" style="1" customWidth="1"/>
    <col min="6668" max="6668" width="6.140625" style="1" bestFit="1" customWidth="1"/>
    <col min="6669" max="6672" width="6.140625" style="1" customWidth="1"/>
    <col min="6673" max="6673" width="6.140625" style="1" bestFit="1" customWidth="1"/>
    <col min="6674" max="6677" width="6.140625" style="1" customWidth="1"/>
    <col min="6678" max="6678" width="6.140625" style="1" bestFit="1" customWidth="1"/>
    <col min="6679" max="6682" width="6.140625" style="1" customWidth="1"/>
    <col min="6683" max="6683" width="6.140625" style="1" bestFit="1" customWidth="1"/>
    <col min="6684" max="6687" width="6.140625" style="1" customWidth="1"/>
    <col min="6688" max="6688" width="6.140625" style="1" bestFit="1" customWidth="1"/>
    <col min="6689" max="6692" width="6.140625" style="1" customWidth="1"/>
    <col min="6693" max="6693" width="6.140625" style="1" bestFit="1" customWidth="1"/>
    <col min="6694" max="6697" width="6.140625" style="1" customWidth="1"/>
    <col min="6698" max="6698" width="6.140625" style="1" bestFit="1" customWidth="1"/>
    <col min="6699" max="6715" width="6.140625" style="1" customWidth="1"/>
    <col min="6716" max="6716" width="5" style="1" bestFit="1" customWidth="1"/>
    <col min="6717" max="6717" width="7.140625" style="1" customWidth="1"/>
    <col min="6718" max="6912" width="9.140625" style="1"/>
    <col min="6913" max="6913" width="35.140625" style="1" customWidth="1"/>
    <col min="6914" max="6914" width="6.140625" style="1" bestFit="1" customWidth="1"/>
    <col min="6915" max="6923" width="6.140625" style="1" customWidth="1"/>
    <col min="6924" max="6924" width="6.140625" style="1" bestFit="1" customWidth="1"/>
    <col min="6925" max="6928" width="6.140625" style="1" customWidth="1"/>
    <col min="6929" max="6929" width="6.140625" style="1" bestFit="1" customWidth="1"/>
    <col min="6930" max="6933" width="6.140625" style="1" customWidth="1"/>
    <col min="6934" max="6934" width="6.140625" style="1" bestFit="1" customWidth="1"/>
    <col min="6935" max="6938" width="6.140625" style="1" customWidth="1"/>
    <col min="6939" max="6939" width="6.140625" style="1" bestFit="1" customWidth="1"/>
    <col min="6940" max="6943" width="6.140625" style="1" customWidth="1"/>
    <col min="6944" max="6944" width="6.140625" style="1" bestFit="1" customWidth="1"/>
    <col min="6945" max="6948" width="6.140625" style="1" customWidth="1"/>
    <col min="6949" max="6949" width="6.140625" style="1" bestFit="1" customWidth="1"/>
    <col min="6950" max="6953" width="6.140625" style="1" customWidth="1"/>
    <col min="6954" max="6954" width="6.140625" style="1" bestFit="1" customWidth="1"/>
    <col min="6955" max="6971" width="6.140625" style="1" customWidth="1"/>
    <col min="6972" max="6972" width="5" style="1" bestFit="1" customWidth="1"/>
    <col min="6973" max="6973" width="7.140625" style="1" customWidth="1"/>
    <col min="6974" max="7168" width="9.140625" style="1"/>
    <col min="7169" max="7169" width="35.140625" style="1" customWidth="1"/>
    <col min="7170" max="7170" width="6.140625" style="1" bestFit="1" customWidth="1"/>
    <col min="7171" max="7179" width="6.140625" style="1" customWidth="1"/>
    <col min="7180" max="7180" width="6.140625" style="1" bestFit="1" customWidth="1"/>
    <col min="7181" max="7184" width="6.140625" style="1" customWidth="1"/>
    <col min="7185" max="7185" width="6.140625" style="1" bestFit="1" customWidth="1"/>
    <col min="7186" max="7189" width="6.140625" style="1" customWidth="1"/>
    <col min="7190" max="7190" width="6.140625" style="1" bestFit="1" customWidth="1"/>
    <col min="7191" max="7194" width="6.140625" style="1" customWidth="1"/>
    <col min="7195" max="7195" width="6.140625" style="1" bestFit="1" customWidth="1"/>
    <col min="7196" max="7199" width="6.140625" style="1" customWidth="1"/>
    <col min="7200" max="7200" width="6.140625" style="1" bestFit="1" customWidth="1"/>
    <col min="7201" max="7204" width="6.140625" style="1" customWidth="1"/>
    <col min="7205" max="7205" width="6.140625" style="1" bestFit="1" customWidth="1"/>
    <col min="7206" max="7209" width="6.140625" style="1" customWidth="1"/>
    <col min="7210" max="7210" width="6.140625" style="1" bestFit="1" customWidth="1"/>
    <col min="7211" max="7227" width="6.140625" style="1" customWidth="1"/>
    <col min="7228" max="7228" width="5" style="1" bestFit="1" customWidth="1"/>
    <col min="7229" max="7229" width="7.140625" style="1" customWidth="1"/>
    <col min="7230" max="7424" width="9.140625" style="1"/>
    <col min="7425" max="7425" width="35.140625" style="1" customWidth="1"/>
    <col min="7426" max="7426" width="6.140625" style="1" bestFit="1" customWidth="1"/>
    <col min="7427" max="7435" width="6.140625" style="1" customWidth="1"/>
    <col min="7436" max="7436" width="6.140625" style="1" bestFit="1" customWidth="1"/>
    <col min="7437" max="7440" width="6.140625" style="1" customWidth="1"/>
    <col min="7441" max="7441" width="6.140625" style="1" bestFit="1" customWidth="1"/>
    <col min="7442" max="7445" width="6.140625" style="1" customWidth="1"/>
    <col min="7446" max="7446" width="6.140625" style="1" bestFit="1" customWidth="1"/>
    <col min="7447" max="7450" width="6.140625" style="1" customWidth="1"/>
    <col min="7451" max="7451" width="6.140625" style="1" bestFit="1" customWidth="1"/>
    <col min="7452" max="7455" width="6.140625" style="1" customWidth="1"/>
    <col min="7456" max="7456" width="6.140625" style="1" bestFit="1" customWidth="1"/>
    <col min="7457" max="7460" width="6.140625" style="1" customWidth="1"/>
    <col min="7461" max="7461" width="6.140625" style="1" bestFit="1" customWidth="1"/>
    <col min="7462" max="7465" width="6.140625" style="1" customWidth="1"/>
    <col min="7466" max="7466" width="6.140625" style="1" bestFit="1" customWidth="1"/>
    <col min="7467" max="7483" width="6.140625" style="1" customWidth="1"/>
    <col min="7484" max="7484" width="5" style="1" bestFit="1" customWidth="1"/>
    <col min="7485" max="7485" width="7.140625" style="1" customWidth="1"/>
    <col min="7486" max="7680" width="9.140625" style="1"/>
    <col min="7681" max="7681" width="35.140625" style="1" customWidth="1"/>
    <col min="7682" max="7682" width="6.140625" style="1" bestFit="1" customWidth="1"/>
    <col min="7683" max="7691" width="6.140625" style="1" customWidth="1"/>
    <col min="7692" max="7692" width="6.140625" style="1" bestFit="1" customWidth="1"/>
    <col min="7693" max="7696" width="6.140625" style="1" customWidth="1"/>
    <col min="7697" max="7697" width="6.140625" style="1" bestFit="1" customWidth="1"/>
    <col min="7698" max="7701" width="6.140625" style="1" customWidth="1"/>
    <col min="7702" max="7702" width="6.140625" style="1" bestFit="1" customWidth="1"/>
    <col min="7703" max="7706" width="6.140625" style="1" customWidth="1"/>
    <col min="7707" max="7707" width="6.140625" style="1" bestFit="1" customWidth="1"/>
    <col min="7708" max="7711" width="6.140625" style="1" customWidth="1"/>
    <col min="7712" max="7712" width="6.140625" style="1" bestFit="1" customWidth="1"/>
    <col min="7713" max="7716" width="6.140625" style="1" customWidth="1"/>
    <col min="7717" max="7717" width="6.140625" style="1" bestFit="1" customWidth="1"/>
    <col min="7718" max="7721" width="6.140625" style="1" customWidth="1"/>
    <col min="7722" max="7722" width="6.140625" style="1" bestFit="1" customWidth="1"/>
    <col min="7723" max="7739" width="6.140625" style="1" customWidth="1"/>
    <col min="7740" max="7740" width="5" style="1" bestFit="1" customWidth="1"/>
    <col min="7741" max="7741" width="7.140625" style="1" customWidth="1"/>
    <col min="7742" max="7936" width="9.140625" style="1"/>
    <col min="7937" max="7937" width="35.140625" style="1" customWidth="1"/>
    <col min="7938" max="7938" width="6.140625" style="1" bestFit="1" customWidth="1"/>
    <col min="7939" max="7947" width="6.140625" style="1" customWidth="1"/>
    <col min="7948" max="7948" width="6.140625" style="1" bestFit="1" customWidth="1"/>
    <col min="7949" max="7952" width="6.140625" style="1" customWidth="1"/>
    <col min="7953" max="7953" width="6.140625" style="1" bestFit="1" customWidth="1"/>
    <col min="7954" max="7957" width="6.140625" style="1" customWidth="1"/>
    <col min="7958" max="7958" width="6.140625" style="1" bestFit="1" customWidth="1"/>
    <col min="7959" max="7962" width="6.140625" style="1" customWidth="1"/>
    <col min="7963" max="7963" width="6.140625" style="1" bestFit="1" customWidth="1"/>
    <col min="7964" max="7967" width="6.140625" style="1" customWidth="1"/>
    <col min="7968" max="7968" width="6.140625" style="1" bestFit="1" customWidth="1"/>
    <col min="7969" max="7972" width="6.140625" style="1" customWidth="1"/>
    <col min="7973" max="7973" width="6.140625" style="1" bestFit="1" customWidth="1"/>
    <col min="7974" max="7977" width="6.140625" style="1" customWidth="1"/>
    <col min="7978" max="7978" width="6.140625" style="1" bestFit="1" customWidth="1"/>
    <col min="7979" max="7995" width="6.140625" style="1" customWidth="1"/>
    <col min="7996" max="7996" width="5" style="1" bestFit="1" customWidth="1"/>
    <col min="7997" max="7997" width="7.140625" style="1" customWidth="1"/>
    <col min="7998" max="8192" width="9.140625" style="1"/>
    <col min="8193" max="8193" width="35.140625" style="1" customWidth="1"/>
    <col min="8194" max="8194" width="6.140625" style="1" bestFit="1" customWidth="1"/>
    <col min="8195" max="8203" width="6.140625" style="1" customWidth="1"/>
    <col min="8204" max="8204" width="6.140625" style="1" bestFit="1" customWidth="1"/>
    <col min="8205" max="8208" width="6.140625" style="1" customWidth="1"/>
    <col min="8209" max="8209" width="6.140625" style="1" bestFit="1" customWidth="1"/>
    <col min="8210" max="8213" width="6.140625" style="1" customWidth="1"/>
    <col min="8214" max="8214" width="6.140625" style="1" bestFit="1" customWidth="1"/>
    <col min="8215" max="8218" width="6.140625" style="1" customWidth="1"/>
    <col min="8219" max="8219" width="6.140625" style="1" bestFit="1" customWidth="1"/>
    <col min="8220" max="8223" width="6.140625" style="1" customWidth="1"/>
    <col min="8224" max="8224" width="6.140625" style="1" bestFit="1" customWidth="1"/>
    <col min="8225" max="8228" width="6.140625" style="1" customWidth="1"/>
    <col min="8229" max="8229" width="6.140625" style="1" bestFit="1" customWidth="1"/>
    <col min="8230" max="8233" width="6.140625" style="1" customWidth="1"/>
    <col min="8234" max="8234" width="6.140625" style="1" bestFit="1" customWidth="1"/>
    <col min="8235" max="8251" width="6.140625" style="1" customWidth="1"/>
    <col min="8252" max="8252" width="5" style="1" bestFit="1" customWidth="1"/>
    <col min="8253" max="8253" width="7.140625" style="1" customWidth="1"/>
    <col min="8254" max="8448" width="9.140625" style="1"/>
    <col min="8449" max="8449" width="35.140625" style="1" customWidth="1"/>
    <col min="8450" max="8450" width="6.140625" style="1" bestFit="1" customWidth="1"/>
    <col min="8451" max="8459" width="6.140625" style="1" customWidth="1"/>
    <col min="8460" max="8460" width="6.140625" style="1" bestFit="1" customWidth="1"/>
    <col min="8461" max="8464" width="6.140625" style="1" customWidth="1"/>
    <col min="8465" max="8465" width="6.140625" style="1" bestFit="1" customWidth="1"/>
    <col min="8466" max="8469" width="6.140625" style="1" customWidth="1"/>
    <col min="8470" max="8470" width="6.140625" style="1" bestFit="1" customWidth="1"/>
    <col min="8471" max="8474" width="6.140625" style="1" customWidth="1"/>
    <col min="8475" max="8475" width="6.140625" style="1" bestFit="1" customWidth="1"/>
    <col min="8476" max="8479" width="6.140625" style="1" customWidth="1"/>
    <col min="8480" max="8480" width="6.140625" style="1" bestFit="1" customWidth="1"/>
    <col min="8481" max="8484" width="6.140625" style="1" customWidth="1"/>
    <col min="8485" max="8485" width="6.140625" style="1" bestFit="1" customWidth="1"/>
    <col min="8486" max="8489" width="6.140625" style="1" customWidth="1"/>
    <col min="8490" max="8490" width="6.140625" style="1" bestFit="1" customWidth="1"/>
    <col min="8491" max="8507" width="6.140625" style="1" customWidth="1"/>
    <col min="8508" max="8508" width="5" style="1" bestFit="1" customWidth="1"/>
    <col min="8509" max="8509" width="7.140625" style="1" customWidth="1"/>
    <col min="8510" max="8704" width="9.140625" style="1"/>
    <col min="8705" max="8705" width="35.140625" style="1" customWidth="1"/>
    <col min="8706" max="8706" width="6.140625" style="1" bestFit="1" customWidth="1"/>
    <col min="8707" max="8715" width="6.140625" style="1" customWidth="1"/>
    <col min="8716" max="8716" width="6.140625" style="1" bestFit="1" customWidth="1"/>
    <col min="8717" max="8720" width="6.140625" style="1" customWidth="1"/>
    <col min="8721" max="8721" width="6.140625" style="1" bestFit="1" customWidth="1"/>
    <col min="8722" max="8725" width="6.140625" style="1" customWidth="1"/>
    <col min="8726" max="8726" width="6.140625" style="1" bestFit="1" customWidth="1"/>
    <col min="8727" max="8730" width="6.140625" style="1" customWidth="1"/>
    <col min="8731" max="8731" width="6.140625" style="1" bestFit="1" customWidth="1"/>
    <col min="8732" max="8735" width="6.140625" style="1" customWidth="1"/>
    <col min="8736" max="8736" width="6.140625" style="1" bestFit="1" customWidth="1"/>
    <col min="8737" max="8740" width="6.140625" style="1" customWidth="1"/>
    <col min="8741" max="8741" width="6.140625" style="1" bestFit="1" customWidth="1"/>
    <col min="8742" max="8745" width="6.140625" style="1" customWidth="1"/>
    <col min="8746" max="8746" width="6.140625" style="1" bestFit="1" customWidth="1"/>
    <col min="8747" max="8763" width="6.140625" style="1" customWidth="1"/>
    <col min="8764" max="8764" width="5" style="1" bestFit="1" customWidth="1"/>
    <col min="8765" max="8765" width="7.140625" style="1" customWidth="1"/>
    <col min="8766" max="8960" width="9.140625" style="1"/>
    <col min="8961" max="8961" width="35.140625" style="1" customWidth="1"/>
    <col min="8962" max="8962" width="6.140625" style="1" bestFit="1" customWidth="1"/>
    <col min="8963" max="8971" width="6.140625" style="1" customWidth="1"/>
    <col min="8972" max="8972" width="6.140625" style="1" bestFit="1" customWidth="1"/>
    <col min="8973" max="8976" width="6.140625" style="1" customWidth="1"/>
    <col min="8977" max="8977" width="6.140625" style="1" bestFit="1" customWidth="1"/>
    <col min="8978" max="8981" width="6.140625" style="1" customWidth="1"/>
    <col min="8982" max="8982" width="6.140625" style="1" bestFit="1" customWidth="1"/>
    <col min="8983" max="8986" width="6.140625" style="1" customWidth="1"/>
    <col min="8987" max="8987" width="6.140625" style="1" bestFit="1" customWidth="1"/>
    <col min="8988" max="8991" width="6.140625" style="1" customWidth="1"/>
    <col min="8992" max="8992" width="6.140625" style="1" bestFit="1" customWidth="1"/>
    <col min="8993" max="8996" width="6.140625" style="1" customWidth="1"/>
    <col min="8997" max="8997" width="6.140625" style="1" bestFit="1" customWidth="1"/>
    <col min="8998" max="9001" width="6.140625" style="1" customWidth="1"/>
    <col min="9002" max="9002" width="6.140625" style="1" bestFit="1" customWidth="1"/>
    <col min="9003" max="9019" width="6.140625" style="1" customWidth="1"/>
    <col min="9020" max="9020" width="5" style="1" bestFit="1" customWidth="1"/>
    <col min="9021" max="9021" width="7.140625" style="1" customWidth="1"/>
    <col min="9022" max="9216" width="9.140625" style="1"/>
    <col min="9217" max="9217" width="35.140625" style="1" customWidth="1"/>
    <col min="9218" max="9218" width="6.140625" style="1" bestFit="1" customWidth="1"/>
    <col min="9219" max="9227" width="6.140625" style="1" customWidth="1"/>
    <col min="9228" max="9228" width="6.140625" style="1" bestFit="1" customWidth="1"/>
    <col min="9229" max="9232" width="6.140625" style="1" customWidth="1"/>
    <col min="9233" max="9233" width="6.140625" style="1" bestFit="1" customWidth="1"/>
    <col min="9234" max="9237" width="6.140625" style="1" customWidth="1"/>
    <col min="9238" max="9238" width="6.140625" style="1" bestFit="1" customWidth="1"/>
    <col min="9239" max="9242" width="6.140625" style="1" customWidth="1"/>
    <col min="9243" max="9243" width="6.140625" style="1" bestFit="1" customWidth="1"/>
    <col min="9244" max="9247" width="6.140625" style="1" customWidth="1"/>
    <col min="9248" max="9248" width="6.140625" style="1" bestFit="1" customWidth="1"/>
    <col min="9249" max="9252" width="6.140625" style="1" customWidth="1"/>
    <col min="9253" max="9253" width="6.140625" style="1" bestFit="1" customWidth="1"/>
    <col min="9254" max="9257" width="6.140625" style="1" customWidth="1"/>
    <col min="9258" max="9258" width="6.140625" style="1" bestFit="1" customWidth="1"/>
    <col min="9259" max="9275" width="6.140625" style="1" customWidth="1"/>
    <col min="9276" max="9276" width="5" style="1" bestFit="1" customWidth="1"/>
    <col min="9277" max="9277" width="7.140625" style="1" customWidth="1"/>
    <col min="9278" max="9472" width="9.140625" style="1"/>
    <col min="9473" max="9473" width="35.140625" style="1" customWidth="1"/>
    <col min="9474" max="9474" width="6.140625" style="1" bestFit="1" customWidth="1"/>
    <col min="9475" max="9483" width="6.140625" style="1" customWidth="1"/>
    <col min="9484" max="9484" width="6.140625" style="1" bestFit="1" customWidth="1"/>
    <col min="9485" max="9488" width="6.140625" style="1" customWidth="1"/>
    <col min="9489" max="9489" width="6.140625" style="1" bestFit="1" customWidth="1"/>
    <col min="9490" max="9493" width="6.140625" style="1" customWidth="1"/>
    <col min="9494" max="9494" width="6.140625" style="1" bestFit="1" customWidth="1"/>
    <col min="9495" max="9498" width="6.140625" style="1" customWidth="1"/>
    <col min="9499" max="9499" width="6.140625" style="1" bestFit="1" customWidth="1"/>
    <col min="9500" max="9503" width="6.140625" style="1" customWidth="1"/>
    <col min="9504" max="9504" width="6.140625" style="1" bestFit="1" customWidth="1"/>
    <col min="9505" max="9508" width="6.140625" style="1" customWidth="1"/>
    <col min="9509" max="9509" width="6.140625" style="1" bestFit="1" customWidth="1"/>
    <col min="9510" max="9513" width="6.140625" style="1" customWidth="1"/>
    <col min="9514" max="9514" width="6.140625" style="1" bestFit="1" customWidth="1"/>
    <col min="9515" max="9531" width="6.140625" style="1" customWidth="1"/>
    <col min="9532" max="9532" width="5" style="1" bestFit="1" customWidth="1"/>
    <col min="9533" max="9533" width="7.140625" style="1" customWidth="1"/>
    <col min="9534" max="9728" width="9.140625" style="1"/>
    <col min="9729" max="9729" width="35.140625" style="1" customWidth="1"/>
    <col min="9730" max="9730" width="6.140625" style="1" bestFit="1" customWidth="1"/>
    <col min="9731" max="9739" width="6.140625" style="1" customWidth="1"/>
    <col min="9740" max="9740" width="6.140625" style="1" bestFit="1" customWidth="1"/>
    <col min="9741" max="9744" width="6.140625" style="1" customWidth="1"/>
    <col min="9745" max="9745" width="6.140625" style="1" bestFit="1" customWidth="1"/>
    <col min="9746" max="9749" width="6.140625" style="1" customWidth="1"/>
    <col min="9750" max="9750" width="6.140625" style="1" bestFit="1" customWidth="1"/>
    <col min="9751" max="9754" width="6.140625" style="1" customWidth="1"/>
    <col min="9755" max="9755" width="6.140625" style="1" bestFit="1" customWidth="1"/>
    <col min="9756" max="9759" width="6.140625" style="1" customWidth="1"/>
    <col min="9760" max="9760" width="6.140625" style="1" bestFit="1" customWidth="1"/>
    <col min="9761" max="9764" width="6.140625" style="1" customWidth="1"/>
    <col min="9765" max="9765" width="6.140625" style="1" bestFit="1" customWidth="1"/>
    <col min="9766" max="9769" width="6.140625" style="1" customWidth="1"/>
    <col min="9770" max="9770" width="6.140625" style="1" bestFit="1" customWidth="1"/>
    <col min="9771" max="9787" width="6.140625" style="1" customWidth="1"/>
    <col min="9788" max="9788" width="5" style="1" bestFit="1" customWidth="1"/>
    <col min="9789" max="9789" width="7.140625" style="1" customWidth="1"/>
    <col min="9790" max="9984" width="9.140625" style="1"/>
    <col min="9985" max="9985" width="35.140625" style="1" customWidth="1"/>
    <col min="9986" max="9986" width="6.140625" style="1" bestFit="1" customWidth="1"/>
    <col min="9987" max="9995" width="6.140625" style="1" customWidth="1"/>
    <col min="9996" max="9996" width="6.140625" style="1" bestFit="1" customWidth="1"/>
    <col min="9997" max="10000" width="6.140625" style="1" customWidth="1"/>
    <col min="10001" max="10001" width="6.140625" style="1" bestFit="1" customWidth="1"/>
    <col min="10002" max="10005" width="6.140625" style="1" customWidth="1"/>
    <col min="10006" max="10006" width="6.140625" style="1" bestFit="1" customWidth="1"/>
    <col min="10007" max="10010" width="6.140625" style="1" customWidth="1"/>
    <col min="10011" max="10011" width="6.140625" style="1" bestFit="1" customWidth="1"/>
    <col min="10012" max="10015" width="6.140625" style="1" customWidth="1"/>
    <col min="10016" max="10016" width="6.140625" style="1" bestFit="1" customWidth="1"/>
    <col min="10017" max="10020" width="6.140625" style="1" customWidth="1"/>
    <col min="10021" max="10021" width="6.140625" style="1" bestFit="1" customWidth="1"/>
    <col min="10022" max="10025" width="6.140625" style="1" customWidth="1"/>
    <col min="10026" max="10026" width="6.140625" style="1" bestFit="1" customWidth="1"/>
    <col min="10027" max="10043" width="6.140625" style="1" customWidth="1"/>
    <col min="10044" max="10044" width="5" style="1" bestFit="1" customWidth="1"/>
    <col min="10045" max="10045" width="7.140625" style="1" customWidth="1"/>
    <col min="10046" max="10240" width="9.140625" style="1"/>
    <col min="10241" max="10241" width="35.140625" style="1" customWidth="1"/>
    <col min="10242" max="10242" width="6.140625" style="1" bestFit="1" customWidth="1"/>
    <col min="10243" max="10251" width="6.140625" style="1" customWidth="1"/>
    <col min="10252" max="10252" width="6.140625" style="1" bestFit="1" customWidth="1"/>
    <col min="10253" max="10256" width="6.140625" style="1" customWidth="1"/>
    <col min="10257" max="10257" width="6.140625" style="1" bestFit="1" customWidth="1"/>
    <col min="10258" max="10261" width="6.140625" style="1" customWidth="1"/>
    <col min="10262" max="10262" width="6.140625" style="1" bestFit="1" customWidth="1"/>
    <col min="10263" max="10266" width="6.140625" style="1" customWidth="1"/>
    <col min="10267" max="10267" width="6.140625" style="1" bestFit="1" customWidth="1"/>
    <col min="10268" max="10271" width="6.140625" style="1" customWidth="1"/>
    <col min="10272" max="10272" width="6.140625" style="1" bestFit="1" customWidth="1"/>
    <col min="10273" max="10276" width="6.140625" style="1" customWidth="1"/>
    <col min="10277" max="10277" width="6.140625" style="1" bestFit="1" customWidth="1"/>
    <col min="10278" max="10281" width="6.140625" style="1" customWidth="1"/>
    <col min="10282" max="10282" width="6.140625" style="1" bestFit="1" customWidth="1"/>
    <col min="10283" max="10299" width="6.140625" style="1" customWidth="1"/>
    <col min="10300" max="10300" width="5" style="1" bestFit="1" customWidth="1"/>
    <col min="10301" max="10301" width="7.140625" style="1" customWidth="1"/>
    <col min="10302" max="10496" width="9.140625" style="1"/>
    <col min="10497" max="10497" width="35.140625" style="1" customWidth="1"/>
    <col min="10498" max="10498" width="6.140625" style="1" bestFit="1" customWidth="1"/>
    <col min="10499" max="10507" width="6.140625" style="1" customWidth="1"/>
    <col min="10508" max="10508" width="6.140625" style="1" bestFit="1" customWidth="1"/>
    <col min="10509" max="10512" width="6.140625" style="1" customWidth="1"/>
    <col min="10513" max="10513" width="6.140625" style="1" bestFit="1" customWidth="1"/>
    <col min="10514" max="10517" width="6.140625" style="1" customWidth="1"/>
    <col min="10518" max="10518" width="6.140625" style="1" bestFit="1" customWidth="1"/>
    <col min="10519" max="10522" width="6.140625" style="1" customWidth="1"/>
    <col min="10523" max="10523" width="6.140625" style="1" bestFit="1" customWidth="1"/>
    <col min="10524" max="10527" width="6.140625" style="1" customWidth="1"/>
    <col min="10528" max="10528" width="6.140625" style="1" bestFit="1" customWidth="1"/>
    <col min="10529" max="10532" width="6.140625" style="1" customWidth="1"/>
    <col min="10533" max="10533" width="6.140625" style="1" bestFit="1" customWidth="1"/>
    <col min="10534" max="10537" width="6.140625" style="1" customWidth="1"/>
    <col min="10538" max="10538" width="6.140625" style="1" bestFit="1" customWidth="1"/>
    <col min="10539" max="10555" width="6.140625" style="1" customWidth="1"/>
    <col min="10556" max="10556" width="5" style="1" bestFit="1" customWidth="1"/>
    <col min="10557" max="10557" width="7.140625" style="1" customWidth="1"/>
    <col min="10558" max="10752" width="9.140625" style="1"/>
    <col min="10753" max="10753" width="35.140625" style="1" customWidth="1"/>
    <col min="10754" max="10754" width="6.140625" style="1" bestFit="1" customWidth="1"/>
    <col min="10755" max="10763" width="6.140625" style="1" customWidth="1"/>
    <col min="10764" max="10764" width="6.140625" style="1" bestFit="1" customWidth="1"/>
    <col min="10765" max="10768" width="6.140625" style="1" customWidth="1"/>
    <col min="10769" max="10769" width="6.140625" style="1" bestFit="1" customWidth="1"/>
    <col min="10770" max="10773" width="6.140625" style="1" customWidth="1"/>
    <col min="10774" max="10774" width="6.140625" style="1" bestFit="1" customWidth="1"/>
    <col min="10775" max="10778" width="6.140625" style="1" customWidth="1"/>
    <col min="10779" max="10779" width="6.140625" style="1" bestFit="1" customWidth="1"/>
    <col min="10780" max="10783" width="6.140625" style="1" customWidth="1"/>
    <col min="10784" max="10784" width="6.140625" style="1" bestFit="1" customWidth="1"/>
    <col min="10785" max="10788" width="6.140625" style="1" customWidth="1"/>
    <col min="10789" max="10789" width="6.140625" style="1" bestFit="1" customWidth="1"/>
    <col min="10790" max="10793" width="6.140625" style="1" customWidth="1"/>
    <col min="10794" max="10794" width="6.140625" style="1" bestFit="1" customWidth="1"/>
    <col min="10795" max="10811" width="6.140625" style="1" customWidth="1"/>
    <col min="10812" max="10812" width="5" style="1" bestFit="1" customWidth="1"/>
    <col min="10813" max="10813" width="7.140625" style="1" customWidth="1"/>
    <col min="10814" max="11008" width="9.140625" style="1"/>
    <col min="11009" max="11009" width="35.140625" style="1" customWidth="1"/>
    <col min="11010" max="11010" width="6.140625" style="1" bestFit="1" customWidth="1"/>
    <col min="11011" max="11019" width="6.140625" style="1" customWidth="1"/>
    <col min="11020" max="11020" width="6.140625" style="1" bestFit="1" customWidth="1"/>
    <col min="11021" max="11024" width="6.140625" style="1" customWidth="1"/>
    <col min="11025" max="11025" width="6.140625" style="1" bestFit="1" customWidth="1"/>
    <col min="11026" max="11029" width="6.140625" style="1" customWidth="1"/>
    <col min="11030" max="11030" width="6.140625" style="1" bestFit="1" customWidth="1"/>
    <col min="11031" max="11034" width="6.140625" style="1" customWidth="1"/>
    <col min="11035" max="11035" width="6.140625" style="1" bestFit="1" customWidth="1"/>
    <col min="11036" max="11039" width="6.140625" style="1" customWidth="1"/>
    <col min="11040" max="11040" width="6.140625" style="1" bestFit="1" customWidth="1"/>
    <col min="11041" max="11044" width="6.140625" style="1" customWidth="1"/>
    <col min="11045" max="11045" width="6.140625" style="1" bestFit="1" customWidth="1"/>
    <col min="11046" max="11049" width="6.140625" style="1" customWidth="1"/>
    <col min="11050" max="11050" width="6.140625" style="1" bestFit="1" customWidth="1"/>
    <col min="11051" max="11067" width="6.140625" style="1" customWidth="1"/>
    <col min="11068" max="11068" width="5" style="1" bestFit="1" customWidth="1"/>
    <col min="11069" max="11069" width="7.140625" style="1" customWidth="1"/>
    <col min="11070" max="11264" width="9.140625" style="1"/>
    <col min="11265" max="11265" width="35.140625" style="1" customWidth="1"/>
    <col min="11266" max="11266" width="6.140625" style="1" bestFit="1" customWidth="1"/>
    <col min="11267" max="11275" width="6.140625" style="1" customWidth="1"/>
    <col min="11276" max="11276" width="6.140625" style="1" bestFit="1" customWidth="1"/>
    <col min="11277" max="11280" width="6.140625" style="1" customWidth="1"/>
    <col min="11281" max="11281" width="6.140625" style="1" bestFit="1" customWidth="1"/>
    <col min="11282" max="11285" width="6.140625" style="1" customWidth="1"/>
    <col min="11286" max="11286" width="6.140625" style="1" bestFit="1" customWidth="1"/>
    <col min="11287" max="11290" width="6.140625" style="1" customWidth="1"/>
    <col min="11291" max="11291" width="6.140625" style="1" bestFit="1" customWidth="1"/>
    <col min="11292" max="11295" width="6.140625" style="1" customWidth="1"/>
    <col min="11296" max="11296" width="6.140625" style="1" bestFit="1" customWidth="1"/>
    <col min="11297" max="11300" width="6.140625" style="1" customWidth="1"/>
    <col min="11301" max="11301" width="6.140625" style="1" bestFit="1" customWidth="1"/>
    <col min="11302" max="11305" width="6.140625" style="1" customWidth="1"/>
    <col min="11306" max="11306" width="6.140625" style="1" bestFit="1" customWidth="1"/>
    <col min="11307" max="11323" width="6.140625" style="1" customWidth="1"/>
    <col min="11324" max="11324" width="5" style="1" bestFit="1" customWidth="1"/>
    <col min="11325" max="11325" width="7.140625" style="1" customWidth="1"/>
    <col min="11326" max="11520" width="9.140625" style="1"/>
    <col min="11521" max="11521" width="35.140625" style="1" customWidth="1"/>
    <col min="11522" max="11522" width="6.140625" style="1" bestFit="1" customWidth="1"/>
    <col min="11523" max="11531" width="6.140625" style="1" customWidth="1"/>
    <col min="11532" max="11532" width="6.140625" style="1" bestFit="1" customWidth="1"/>
    <col min="11533" max="11536" width="6.140625" style="1" customWidth="1"/>
    <col min="11537" max="11537" width="6.140625" style="1" bestFit="1" customWidth="1"/>
    <col min="11538" max="11541" width="6.140625" style="1" customWidth="1"/>
    <col min="11542" max="11542" width="6.140625" style="1" bestFit="1" customWidth="1"/>
    <col min="11543" max="11546" width="6.140625" style="1" customWidth="1"/>
    <col min="11547" max="11547" width="6.140625" style="1" bestFit="1" customWidth="1"/>
    <col min="11548" max="11551" width="6.140625" style="1" customWidth="1"/>
    <col min="11552" max="11552" width="6.140625" style="1" bestFit="1" customWidth="1"/>
    <col min="11553" max="11556" width="6.140625" style="1" customWidth="1"/>
    <col min="11557" max="11557" width="6.140625" style="1" bestFit="1" customWidth="1"/>
    <col min="11558" max="11561" width="6.140625" style="1" customWidth="1"/>
    <col min="11562" max="11562" width="6.140625" style="1" bestFit="1" customWidth="1"/>
    <col min="11563" max="11579" width="6.140625" style="1" customWidth="1"/>
    <col min="11580" max="11580" width="5" style="1" bestFit="1" customWidth="1"/>
    <col min="11581" max="11581" width="7.140625" style="1" customWidth="1"/>
    <col min="11582" max="11776" width="9.140625" style="1"/>
    <col min="11777" max="11777" width="35.140625" style="1" customWidth="1"/>
    <col min="11778" max="11778" width="6.140625" style="1" bestFit="1" customWidth="1"/>
    <col min="11779" max="11787" width="6.140625" style="1" customWidth="1"/>
    <col min="11788" max="11788" width="6.140625" style="1" bestFit="1" customWidth="1"/>
    <col min="11789" max="11792" width="6.140625" style="1" customWidth="1"/>
    <col min="11793" max="11793" width="6.140625" style="1" bestFit="1" customWidth="1"/>
    <col min="11794" max="11797" width="6.140625" style="1" customWidth="1"/>
    <col min="11798" max="11798" width="6.140625" style="1" bestFit="1" customWidth="1"/>
    <col min="11799" max="11802" width="6.140625" style="1" customWidth="1"/>
    <col min="11803" max="11803" width="6.140625" style="1" bestFit="1" customWidth="1"/>
    <col min="11804" max="11807" width="6.140625" style="1" customWidth="1"/>
    <col min="11808" max="11808" width="6.140625" style="1" bestFit="1" customWidth="1"/>
    <col min="11809" max="11812" width="6.140625" style="1" customWidth="1"/>
    <col min="11813" max="11813" width="6.140625" style="1" bestFit="1" customWidth="1"/>
    <col min="11814" max="11817" width="6.140625" style="1" customWidth="1"/>
    <col min="11818" max="11818" width="6.140625" style="1" bestFit="1" customWidth="1"/>
    <col min="11819" max="11835" width="6.140625" style="1" customWidth="1"/>
    <col min="11836" max="11836" width="5" style="1" bestFit="1" customWidth="1"/>
    <col min="11837" max="11837" width="7.140625" style="1" customWidth="1"/>
    <col min="11838" max="12032" width="9.140625" style="1"/>
    <col min="12033" max="12033" width="35.140625" style="1" customWidth="1"/>
    <col min="12034" max="12034" width="6.140625" style="1" bestFit="1" customWidth="1"/>
    <col min="12035" max="12043" width="6.140625" style="1" customWidth="1"/>
    <col min="12044" max="12044" width="6.140625" style="1" bestFit="1" customWidth="1"/>
    <col min="12045" max="12048" width="6.140625" style="1" customWidth="1"/>
    <col min="12049" max="12049" width="6.140625" style="1" bestFit="1" customWidth="1"/>
    <col min="12050" max="12053" width="6.140625" style="1" customWidth="1"/>
    <col min="12054" max="12054" width="6.140625" style="1" bestFit="1" customWidth="1"/>
    <col min="12055" max="12058" width="6.140625" style="1" customWidth="1"/>
    <col min="12059" max="12059" width="6.140625" style="1" bestFit="1" customWidth="1"/>
    <col min="12060" max="12063" width="6.140625" style="1" customWidth="1"/>
    <col min="12064" max="12064" width="6.140625" style="1" bestFit="1" customWidth="1"/>
    <col min="12065" max="12068" width="6.140625" style="1" customWidth="1"/>
    <col min="12069" max="12069" width="6.140625" style="1" bestFit="1" customWidth="1"/>
    <col min="12070" max="12073" width="6.140625" style="1" customWidth="1"/>
    <col min="12074" max="12074" width="6.140625" style="1" bestFit="1" customWidth="1"/>
    <col min="12075" max="12091" width="6.140625" style="1" customWidth="1"/>
    <col min="12092" max="12092" width="5" style="1" bestFit="1" customWidth="1"/>
    <col min="12093" max="12093" width="7.140625" style="1" customWidth="1"/>
    <col min="12094" max="12288" width="9.140625" style="1"/>
    <col min="12289" max="12289" width="35.140625" style="1" customWidth="1"/>
    <col min="12290" max="12290" width="6.140625" style="1" bestFit="1" customWidth="1"/>
    <col min="12291" max="12299" width="6.140625" style="1" customWidth="1"/>
    <col min="12300" max="12300" width="6.140625" style="1" bestFit="1" customWidth="1"/>
    <col min="12301" max="12304" width="6.140625" style="1" customWidth="1"/>
    <col min="12305" max="12305" width="6.140625" style="1" bestFit="1" customWidth="1"/>
    <col min="12306" max="12309" width="6.140625" style="1" customWidth="1"/>
    <col min="12310" max="12310" width="6.140625" style="1" bestFit="1" customWidth="1"/>
    <col min="12311" max="12314" width="6.140625" style="1" customWidth="1"/>
    <col min="12315" max="12315" width="6.140625" style="1" bestFit="1" customWidth="1"/>
    <col min="12316" max="12319" width="6.140625" style="1" customWidth="1"/>
    <col min="12320" max="12320" width="6.140625" style="1" bestFit="1" customWidth="1"/>
    <col min="12321" max="12324" width="6.140625" style="1" customWidth="1"/>
    <col min="12325" max="12325" width="6.140625" style="1" bestFit="1" customWidth="1"/>
    <col min="12326" max="12329" width="6.140625" style="1" customWidth="1"/>
    <col min="12330" max="12330" width="6.140625" style="1" bestFit="1" customWidth="1"/>
    <col min="12331" max="12347" width="6.140625" style="1" customWidth="1"/>
    <col min="12348" max="12348" width="5" style="1" bestFit="1" customWidth="1"/>
    <col min="12349" max="12349" width="7.140625" style="1" customWidth="1"/>
    <col min="12350" max="12544" width="9.140625" style="1"/>
    <col min="12545" max="12545" width="35.140625" style="1" customWidth="1"/>
    <col min="12546" max="12546" width="6.140625" style="1" bestFit="1" customWidth="1"/>
    <col min="12547" max="12555" width="6.140625" style="1" customWidth="1"/>
    <col min="12556" max="12556" width="6.140625" style="1" bestFit="1" customWidth="1"/>
    <col min="12557" max="12560" width="6.140625" style="1" customWidth="1"/>
    <col min="12561" max="12561" width="6.140625" style="1" bestFit="1" customWidth="1"/>
    <col min="12562" max="12565" width="6.140625" style="1" customWidth="1"/>
    <col min="12566" max="12566" width="6.140625" style="1" bestFit="1" customWidth="1"/>
    <col min="12567" max="12570" width="6.140625" style="1" customWidth="1"/>
    <col min="12571" max="12571" width="6.140625" style="1" bestFit="1" customWidth="1"/>
    <col min="12572" max="12575" width="6.140625" style="1" customWidth="1"/>
    <col min="12576" max="12576" width="6.140625" style="1" bestFit="1" customWidth="1"/>
    <col min="12577" max="12580" width="6.140625" style="1" customWidth="1"/>
    <col min="12581" max="12581" width="6.140625" style="1" bestFit="1" customWidth="1"/>
    <col min="12582" max="12585" width="6.140625" style="1" customWidth="1"/>
    <col min="12586" max="12586" width="6.140625" style="1" bestFit="1" customWidth="1"/>
    <col min="12587" max="12603" width="6.140625" style="1" customWidth="1"/>
    <col min="12604" max="12604" width="5" style="1" bestFit="1" customWidth="1"/>
    <col min="12605" max="12605" width="7.140625" style="1" customWidth="1"/>
    <col min="12606" max="12800" width="9.140625" style="1"/>
    <col min="12801" max="12801" width="35.140625" style="1" customWidth="1"/>
    <col min="12802" max="12802" width="6.140625" style="1" bestFit="1" customWidth="1"/>
    <col min="12803" max="12811" width="6.140625" style="1" customWidth="1"/>
    <col min="12812" max="12812" width="6.140625" style="1" bestFit="1" customWidth="1"/>
    <col min="12813" max="12816" width="6.140625" style="1" customWidth="1"/>
    <col min="12817" max="12817" width="6.140625" style="1" bestFit="1" customWidth="1"/>
    <col min="12818" max="12821" width="6.140625" style="1" customWidth="1"/>
    <col min="12822" max="12822" width="6.140625" style="1" bestFit="1" customWidth="1"/>
    <col min="12823" max="12826" width="6.140625" style="1" customWidth="1"/>
    <col min="12827" max="12827" width="6.140625" style="1" bestFit="1" customWidth="1"/>
    <col min="12828" max="12831" width="6.140625" style="1" customWidth="1"/>
    <col min="12832" max="12832" width="6.140625" style="1" bestFit="1" customWidth="1"/>
    <col min="12833" max="12836" width="6.140625" style="1" customWidth="1"/>
    <col min="12837" max="12837" width="6.140625" style="1" bestFit="1" customWidth="1"/>
    <col min="12838" max="12841" width="6.140625" style="1" customWidth="1"/>
    <col min="12842" max="12842" width="6.140625" style="1" bestFit="1" customWidth="1"/>
    <col min="12843" max="12859" width="6.140625" style="1" customWidth="1"/>
    <col min="12860" max="12860" width="5" style="1" bestFit="1" customWidth="1"/>
    <col min="12861" max="12861" width="7.140625" style="1" customWidth="1"/>
    <col min="12862" max="13056" width="9.140625" style="1"/>
    <col min="13057" max="13057" width="35.140625" style="1" customWidth="1"/>
    <col min="13058" max="13058" width="6.140625" style="1" bestFit="1" customWidth="1"/>
    <col min="13059" max="13067" width="6.140625" style="1" customWidth="1"/>
    <col min="13068" max="13068" width="6.140625" style="1" bestFit="1" customWidth="1"/>
    <col min="13069" max="13072" width="6.140625" style="1" customWidth="1"/>
    <col min="13073" max="13073" width="6.140625" style="1" bestFit="1" customWidth="1"/>
    <col min="13074" max="13077" width="6.140625" style="1" customWidth="1"/>
    <col min="13078" max="13078" width="6.140625" style="1" bestFit="1" customWidth="1"/>
    <col min="13079" max="13082" width="6.140625" style="1" customWidth="1"/>
    <col min="13083" max="13083" width="6.140625" style="1" bestFit="1" customWidth="1"/>
    <col min="13084" max="13087" width="6.140625" style="1" customWidth="1"/>
    <col min="13088" max="13088" width="6.140625" style="1" bestFit="1" customWidth="1"/>
    <col min="13089" max="13092" width="6.140625" style="1" customWidth="1"/>
    <col min="13093" max="13093" width="6.140625" style="1" bestFit="1" customWidth="1"/>
    <col min="13094" max="13097" width="6.140625" style="1" customWidth="1"/>
    <col min="13098" max="13098" width="6.140625" style="1" bestFit="1" customWidth="1"/>
    <col min="13099" max="13115" width="6.140625" style="1" customWidth="1"/>
    <col min="13116" max="13116" width="5" style="1" bestFit="1" customWidth="1"/>
    <col min="13117" max="13117" width="7.140625" style="1" customWidth="1"/>
    <col min="13118" max="13312" width="9.140625" style="1"/>
    <col min="13313" max="13313" width="35.140625" style="1" customWidth="1"/>
    <col min="13314" max="13314" width="6.140625" style="1" bestFit="1" customWidth="1"/>
    <col min="13315" max="13323" width="6.140625" style="1" customWidth="1"/>
    <col min="13324" max="13324" width="6.140625" style="1" bestFit="1" customWidth="1"/>
    <col min="13325" max="13328" width="6.140625" style="1" customWidth="1"/>
    <col min="13329" max="13329" width="6.140625" style="1" bestFit="1" customWidth="1"/>
    <col min="13330" max="13333" width="6.140625" style="1" customWidth="1"/>
    <col min="13334" max="13334" width="6.140625" style="1" bestFit="1" customWidth="1"/>
    <col min="13335" max="13338" width="6.140625" style="1" customWidth="1"/>
    <col min="13339" max="13339" width="6.140625" style="1" bestFit="1" customWidth="1"/>
    <col min="13340" max="13343" width="6.140625" style="1" customWidth="1"/>
    <col min="13344" max="13344" width="6.140625" style="1" bestFit="1" customWidth="1"/>
    <col min="13345" max="13348" width="6.140625" style="1" customWidth="1"/>
    <col min="13349" max="13349" width="6.140625" style="1" bestFit="1" customWidth="1"/>
    <col min="13350" max="13353" width="6.140625" style="1" customWidth="1"/>
    <col min="13354" max="13354" width="6.140625" style="1" bestFit="1" customWidth="1"/>
    <col min="13355" max="13371" width="6.140625" style="1" customWidth="1"/>
    <col min="13372" max="13372" width="5" style="1" bestFit="1" customWidth="1"/>
    <col min="13373" max="13373" width="7.140625" style="1" customWidth="1"/>
    <col min="13374" max="13568" width="9.140625" style="1"/>
    <col min="13569" max="13569" width="35.140625" style="1" customWidth="1"/>
    <col min="13570" max="13570" width="6.140625" style="1" bestFit="1" customWidth="1"/>
    <col min="13571" max="13579" width="6.140625" style="1" customWidth="1"/>
    <col min="13580" max="13580" width="6.140625" style="1" bestFit="1" customWidth="1"/>
    <col min="13581" max="13584" width="6.140625" style="1" customWidth="1"/>
    <col min="13585" max="13585" width="6.140625" style="1" bestFit="1" customWidth="1"/>
    <col min="13586" max="13589" width="6.140625" style="1" customWidth="1"/>
    <col min="13590" max="13590" width="6.140625" style="1" bestFit="1" customWidth="1"/>
    <col min="13591" max="13594" width="6.140625" style="1" customWidth="1"/>
    <col min="13595" max="13595" width="6.140625" style="1" bestFit="1" customWidth="1"/>
    <col min="13596" max="13599" width="6.140625" style="1" customWidth="1"/>
    <col min="13600" max="13600" width="6.140625" style="1" bestFit="1" customWidth="1"/>
    <col min="13601" max="13604" width="6.140625" style="1" customWidth="1"/>
    <col min="13605" max="13605" width="6.140625" style="1" bestFit="1" customWidth="1"/>
    <col min="13606" max="13609" width="6.140625" style="1" customWidth="1"/>
    <col min="13610" max="13610" width="6.140625" style="1" bestFit="1" customWidth="1"/>
    <col min="13611" max="13627" width="6.140625" style="1" customWidth="1"/>
    <col min="13628" max="13628" width="5" style="1" bestFit="1" customWidth="1"/>
    <col min="13629" max="13629" width="7.140625" style="1" customWidth="1"/>
    <col min="13630" max="13824" width="9.140625" style="1"/>
    <col min="13825" max="13825" width="35.140625" style="1" customWidth="1"/>
    <col min="13826" max="13826" width="6.140625" style="1" bestFit="1" customWidth="1"/>
    <col min="13827" max="13835" width="6.140625" style="1" customWidth="1"/>
    <col min="13836" max="13836" width="6.140625" style="1" bestFit="1" customWidth="1"/>
    <col min="13837" max="13840" width="6.140625" style="1" customWidth="1"/>
    <col min="13841" max="13841" width="6.140625" style="1" bestFit="1" customWidth="1"/>
    <col min="13842" max="13845" width="6.140625" style="1" customWidth="1"/>
    <col min="13846" max="13846" width="6.140625" style="1" bestFit="1" customWidth="1"/>
    <col min="13847" max="13850" width="6.140625" style="1" customWidth="1"/>
    <col min="13851" max="13851" width="6.140625" style="1" bestFit="1" customWidth="1"/>
    <col min="13852" max="13855" width="6.140625" style="1" customWidth="1"/>
    <col min="13856" max="13856" width="6.140625" style="1" bestFit="1" customWidth="1"/>
    <col min="13857" max="13860" width="6.140625" style="1" customWidth="1"/>
    <col min="13861" max="13861" width="6.140625" style="1" bestFit="1" customWidth="1"/>
    <col min="13862" max="13865" width="6.140625" style="1" customWidth="1"/>
    <col min="13866" max="13866" width="6.140625" style="1" bestFit="1" customWidth="1"/>
    <col min="13867" max="13883" width="6.140625" style="1" customWidth="1"/>
    <col min="13884" max="13884" width="5" style="1" bestFit="1" customWidth="1"/>
    <col min="13885" max="13885" width="7.140625" style="1" customWidth="1"/>
    <col min="13886" max="14080" width="9.140625" style="1"/>
    <col min="14081" max="14081" width="35.140625" style="1" customWidth="1"/>
    <col min="14082" max="14082" width="6.140625" style="1" bestFit="1" customWidth="1"/>
    <col min="14083" max="14091" width="6.140625" style="1" customWidth="1"/>
    <col min="14092" max="14092" width="6.140625" style="1" bestFit="1" customWidth="1"/>
    <col min="14093" max="14096" width="6.140625" style="1" customWidth="1"/>
    <col min="14097" max="14097" width="6.140625" style="1" bestFit="1" customWidth="1"/>
    <col min="14098" max="14101" width="6.140625" style="1" customWidth="1"/>
    <col min="14102" max="14102" width="6.140625" style="1" bestFit="1" customWidth="1"/>
    <col min="14103" max="14106" width="6.140625" style="1" customWidth="1"/>
    <col min="14107" max="14107" width="6.140625" style="1" bestFit="1" customWidth="1"/>
    <col min="14108" max="14111" width="6.140625" style="1" customWidth="1"/>
    <col min="14112" max="14112" width="6.140625" style="1" bestFit="1" customWidth="1"/>
    <col min="14113" max="14116" width="6.140625" style="1" customWidth="1"/>
    <col min="14117" max="14117" width="6.140625" style="1" bestFit="1" customWidth="1"/>
    <col min="14118" max="14121" width="6.140625" style="1" customWidth="1"/>
    <col min="14122" max="14122" width="6.140625" style="1" bestFit="1" customWidth="1"/>
    <col min="14123" max="14139" width="6.140625" style="1" customWidth="1"/>
    <col min="14140" max="14140" width="5" style="1" bestFit="1" customWidth="1"/>
    <col min="14141" max="14141" width="7.140625" style="1" customWidth="1"/>
    <col min="14142" max="14336" width="9.140625" style="1"/>
    <col min="14337" max="14337" width="35.140625" style="1" customWidth="1"/>
    <col min="14338" max="14338" width="6.140625" style="1" bestFit="1" customWidth="1"/>
    <col min="14339" max="14347" width="6.140625" style="1" customWidth="1"/>
    <col min="14348" max="14348" width="6.140625" style="1" bestFit="1" customWidth="1"/>
    <col min="14349" max="14352" width="6.140625" style="1" customWidth="1"/>
    <col min="14353" max="14353" width="6.140625" style="1" bestFit="1" customWidth="1"/>
    <col min="14354" max="14357" width="6.140625" style="1" customWidth="1"/>
    <col min="14358" max="14358" width="6.140625" style="1" bestFit="1" customWidth="1"/>
    <col min="14359" max="14362" width="6.140625" style="1" customWidth="1"/>
    <col min="14363" max="14363" width="6.140625" style="1" bestFit="1" customWidth="1"/>
    <col min="14364" max="14367" width="6.140625" style="1" customWidth="1"/>
    <col min="14368" max="14368" width="6.140625" style="1" bestFit="1" customWidth="1"/>
    <col min="14369" max="14372" width="6.140625" style="1" customWidth="1"/>
    <col min="14373" max="14373" width="6.140625" style="1" bestFit="1" customWidth="1"/>
    <col min="14374" max="14377" width="6.140625" style="1" customWidth="1"/>
    <col min="14378" max="14378" width="6.140625" style="1" bestFit="1" customWidth="1"/>
    <col min="14379" max="14395" width="6.140625" style="1" customWidth="1"/>
    <col min="14396" max="14396" width="5" style="1" bestFit="1" customWidth="1"/>
    <col min="14397" max="14397" width="7.140625" style="1" customWidth="1"/>
    <col min="14398" max="14592" width="9.140625" style="1"/>
    <col min="14593" max="14593" width="35.140625" style="1" customWidth="1"/>
    <col min="14594" max="14594" width="6.140625" style="1" bestFit="1" customWidth="1"/>
    <col min="14595" max="14603" width="6.140625" style="1" customWidth="1"/>
    <col min="14604" max="14604" width="6.140625" style="1" bestFit="1" customWidth="1"/>
    <col min="14605" max="14608" width="6.140625" style="1" customWidth="1"/>
    <col min="14609" max="14609" width="6.140625" style="1" bestFit="1" customWidth="1"/>
    <col min="14610" max="14613" width="6.140625" style="1" customWidth="1"/>
    <col min="14614" max="14614" width="6.140625" style="1" bestFit="1" customWidth="1"/>
    <col min="14615" max="14618" width="6.140625" style="1" customWidth="1"/>
    <col min="14619" max="14619" width="6.140625" style="1" bestFit="1" customWidth="1"/>
    <col min="14620" max="14623" width="6.140625" style="1" customWidth="1"/>
    <col min="14624" max="14624" width="6.140625" style="1" bestFit="1" customWidth="1"/>
    <col min="14625" max="14628" width="6.140625" style="1" customWidth="1"/>
    <col min="14629" max="14629" width="6.140625" style="1" bestFit="1" customWidth="1"/>
    <col min="14630" max="14633" width="6.140625" style="1" customWidth="1"/>
    <col min="14634" max="14634" width="6.140625" style="1" bestFit="1" customWidth="1"/>
    <col min="14635" max="14651" width="6.140625" style="1" customWidth="1"/>
    <col min="14652" max="14652" width="5" style="1" bestFit="1" customWidth="1"/>
    <col min="14653" max="14653" width="7.140625" style="1" customWidth="1"/>
    <col min="14654" max="14848" width="9.140625" style="1"/>
    <col min="14849" max="14849" width="35.140625" style="1" customWidth="1"/>
    <col min="14850" max="14850" width="6.140625" style="1" bestFit="1" customWidth="1"/>
    <col min="14851" max="14859" width="6.140625" style="1" customWidth="1"/>
    <col min="14860" max="14860" width="6.140625" style="1" bestFit="1" customWidth="1"/>
    <col min="14861" max="14864" width="6.140625" style="1" customWidth="1"/>
    <col min="14865" max="14865" width="6.140625" style="1" bestFit="1" customWidth="1"/>
    <col min="14866" max="14869" width="6.140625" style="1" customWidth="1"/>
    <col min="14870" max="14870" width="6.140625" style="1" bestFit="1" customWidth="1"/>
    <col min="14871" max="14874" width="6.140625" style="1" customWidth="1"/>
    <col min="14875" max="14875" width="6.140625" style="1" bestFit="1" customWidth="1"/>
    <col min="14876" max="14879" width="6.140625" style="1" customWidth="1"/>
    <col min="14880" max="14880" width="6.140625" style="1" bestFit="1" customWidth="1"/>
    <col min="14881" max="14884" width="6.140625" style="1" customWidth="1"/>
    <col min="14885" max="14885" width="6.140625" style="1" bestFit="1" customWidth="1"/>
    <col min="14886" max="14889" width="6.140625" style="1" customWidth="1"/>
    <col min="14890" max="14890" width="6.140625" style="1" bestFit="1" customWidth="1"/>
    <col min="14891" max="14907" width="6.140625" style="1" customWidth="1"/>
    <col min="14908" max="14908" width="5" style="1" bestFit="1" customWidth="1"/>
    <col min="14909" max="14909" width="7.140625" style="1" customWidth="1"/>
    <col min="14910" max="15104" width="9.140625" style="1"/>
    <col min="15105" max="15105" width="35.140625" style="1" customWidth="1"/>
    <col min="15106" max="15106" width="6.140625" style="1" bestFit="1" customWidth="1"/>
    <col min="15107" max="15115" width="6.140625" style="1" customWidth="1"/>
    <col min="15116" max="15116" width="6.140625" style="1" bestFit="1" customWidth="1"/>
    <col min="15117" max="15120" width="6.140625" style="1" customWidth="1"/>
    <col min="15121" max="15121" width="6.140625" style="1" bestFit="1" customWidth="1"/>
    <col min="15122" max="15125" width="6.140625" style="1" customWidth="1"/>
    <col min="15126" max="15126" width="6.140625" style="1" bestFit="1" customWidth="1"/>
    <col min="15127" max="15130" width="6.140625" style="1" customWidth="1"/>
    <col min="15131" max="15131" width="6.140625" style="1" bestFit="1" customWidth="1"/>
    <col min="15132" max="15135" width="6.140625" style="1" customWidth="1"/>
    <col min="15136" max="15136" width="6.140625" style="1" bestFit="1" customWidth="1"/>
    <col min="15137" max="15140" width="6.140625" style="1" customWidth="1"/>
    <col min="15141" max="15141" width="6.140625" style="1" bestFit="1" customWidth="1"/>
    <col min="15142" max="15145" width="6.140625" style="1" customWidth="1"/>
    <col min="15146" max="15146" width="6.140625" style="1" bestFit="1" customWidth="1"/>
    <col min="15147" max="15163" width="6.140625" style="1" customWidth="1"/>
    <col min="15164" max="15164" width="5" style="1" bestFit="1" customWidth="1"/>
    <col min="15165" max="15165" width="7.140625" style="1" customWidth="1"/>
    <col min="15166" max="15360" width="9.140625" style="1"/>
    <col min="15361" max="15361" width="35.140625" style="1" customWidth="1"/>
    <col min="15362" max="15362" width="6.140625" style="1" bestFit="1" customWidth="1"/>
    <col min="15363" max="15371" width="6.140625" style="1" customWidth="1"/>
    <col min="15372" max="15372" width="6.140625" style="1" bestFit="1" customWidth="1"/>
    <col min="15373" max="15376" width="6.140625" style="1" customWidth="1"/>
    <col min="15377" max="15377" width="6.140625" style="1" bestFit="1" customWidth="1"/>
    <col min="15378" max="15381" width="6.140625" style="1" customWidth="1"/>
    <col min="15382" max="15382" width="6.140625" style="1" bestFit="1" customWidth="1"/>
    <col min="15383" max="15386" width="6.140625" style="1" customWidth="1"/>
    <col min="15387" max="15387" width="6.140625" style="1" bestFit="1" customWidth="1"/>
    <col min="15388" max="15391" width="6.140625" style="1" customWidth="1"/>
    <col min="15392" max="15392" width="6.140625" style="1" bestFit="1" customWidth="1"/>
    <col min="15393" max="15396" width="6.140625" style="1" customWidth="1"/>
    <col min="15397" max="15397" width="6.140625" style="1" bestFit="1" customWidth="1"/>
    <col min="15398" max="15401" width="6.140625" style="1" customWidth="1"/>
    <col min="15402" max="15402" width="6.140625" style="1" bestFit="1" customWidth="1"/>
    <col min="15403" max="15419" width="6.140625" style="1" customWidth="1"/>
    <col min="15420" max="15420" width="5" style="1" bestFit="1" customWidth="1"/>
    <col min="15421" max="15421" width="7.140625" style="1" customWidth="1"/>
    <col min="15422" max="15616" width="9.140625" style="1"/>
    <col min="15617" max="15617" width="35.140625" style="1" customWidth="1"/>
    <col min="15618" max="15618" width="6.140625" style="1" bestFit="1" customWidth="1"/>
    <col min="15619" max="15627" width="6.140625" style="1" customWidth="1"/>
    <col min="15628" max="15628" width="6.140625" style="1" bestFit="1" customWidth="1"/>
    <col min="15629" max="15632" width="6.140625" style="1" customWidth="1"/>
    <col min="15633" max="15633" width="6.140625" style="1" bestFit="1" customWidth="1"/>
    <col min="15634" max="15637" width="6.140625" style="1" customWidth="1"/>
    <col min="15638" max="15638" width="6.140625" style="1" bestFit="1" customWidth="1"/>
    <col min="15639" max="15642" width="6.140625" style="1" customWidth="1"/>
    <col min="15643" max="15643" width="6.140625" style="1" bestFit="1" customWidth="1"/>
    <col min="15644" max="15647" width="6.140625" style="1" customWidth="1"/>
    <col min="15648" max="15648" width="6.140625" style="1" bestFit="1" customWidth="1"/>
    <col min="15649" max="15652" width="6.140625" style="1" customWidth="1"/>
    <col min="15653" max="15653" width="6.140625" style="1" bestFit="1" customWidth="1"/>
    <col min="15654" max="15657" width="6.140625" style="1" customWidth="1"/>
    <col min="15658" max="15658" width="6.140625" style="1" bestFit="1" customWidth="1"/>
    <col min="15659" max="15675" width="6.140625" style="1" customWidth="1"/>
    <col min="15676" max="15676" width="5" style="1" bestFit="1" customWidth="1"/>
    <col min="15677" max="15677" width="7.140625" style="1" customWidth="1"/>
    <col min="15678" max="15872" width="9.140625" style="1"/>
    <col min="15873" max="15873" width="35.140625" style="1" customWidth="1"/>
    <col min="15874" max="15874" width="6.140625" style="1" bestFit="1" customWidth="1"/>
    <col min="15875" max="15883" width="6.140625" style="1" customWidth="1"/>
    <col min="15884" max="15884" width="6.140625" style="1" bestFit="1" customWidth="1"/>
    <col min="15885" max="15888" width="6.140625" style="1" customWidth="1"/>
    <col min="15889" max="15889" width="6.140625" style="1" bestFit="1" customWidth="1"/>
    <col min="15890" max="15893" width="6.140625" style="1" customWidth="1"/>
    <col min="15894" max="15894" width="6.140625" style="1" bestFit="1" customWidth="1"/>
    <col min="15895" max="15898" width="6.140625" style="1" customWidth="1"/>
    <col min="15899" max="15899" width="6.140625" style="1" bestFit="1" customWidth="1"/>
    <col min="15900" max="15903" width="6.140625" style="1" customWidth="1"/>
    <col min="15904" max="15904" width="6.140625" style="1" bestFit="1" customWidth="1"/>
    <col min="15905" max="15908" width="6.140625" style="1" customWidth="1"/>
    <col min="15909" max="15909" width="6.140625" style="1" bestFit="1" customWidth="1"/>
    <col min="15910" max="15913" width="6.140625" style="1" customWidth="1"/>
    <col min="15914" max="15914" width="6.140625" style="1" bestFit="1" customWidth="1"/>
    <col min="15915" max="15931" width="6.140625" style="1" customWidth="1"/>
    <col min="15932" max="15932" width="5" style="1" bestFit="1" customWidth="1"/>
    <col min="15933" max="15933" width="7.140625" style="1" customWidth="1"/>
    <col min="15934" max="16128" width="9.140625" style="1"/>
    <col min="16129" max="16129" width="35.140625" style="1" customWidth="1"/>
    <col min="16130" max="16130" width="6.140625" style="1" bestFit="1" customWidth="1"/>
    <col min="16131" max="16139" width="6.140625" style="1" customWidth="1"/>
    <col min="16140" max="16140" width="6.140625" style="1" bestFit="1" customWidth="1"/>
    <col min="16141" max="16144" width="6.140625" style="1" customWidth="1"/>
    <col min="16145" max="16145" width="6.140625" style="1" bestFit="1" customWidth="1"/>
    <col min="16146" max="16149" width="6.140625" style="1" customWidth="1"/>
    <col min="16150" max="16150" width="6.140625" style="1" bestFit="1" customWidth="1"/>
    <col min="16151" max="16154" width="6.140625" style="1" customWidth="1"/>
    <col min="16155" max="16155" width="6.140625" style="1" bestFit="1" customWidth="1"/>
    <col min="16156" max="16159" width="6.140625" style="1" customWidth="1"/>
    <col min="16160" max="16160" width="6.140625" style="1" bestFit="1" customWidth="1"/>
    <col min="16161" max="16164" width="6.140625" style="1" customWidth="1"/>
    <col min="16165" max="16165" width="6.140625" style="1" bestFit="1" customWidth="1"/>
    <col min="16166" max="16169" width="6.140625" style="1" customWidth="1"/>
    <col min="16170" max="16170" width="6.140625" style="1" bestFit="1" customWidth="1"/>
    <col min="16171" max="16187" width="6.140625" style="1" customWidth="1"/>
    <col min="16188" max="16188" width="5" style="1" bestFit="1" customWidth="1"/>
    <col min="16189" max="16189" width="7.140625" style="1" customWidth="1"/>
    <col min="16190" max="16384" width="9.140625" style="1"/>
  </cols>
  <sheetData>
    <row r="1" spans="1:63" ht="13.5">
      <c r="A1" s="24" t="s">
        <v>58</v>
      </c>
      <c r="B1" s="21"/>
      <c r="C1" s="21"/>
      <c r="D1" s="21"/>
      <c r="E1" s="21"/>
    </row>
    <row r="3" spans="1:63">
      <c r="A3" s="3"/>
      <c r="B3" s="4">
        <v>1951</v>
      </c>
      <c r="C3" s="4">
        <v>1952</v>
      </c>
      <c r="D3" s="4">
        <v>1953</v>
      </c>
      <c r="E3" s="4">
        <v>1954</v>
      </c>
      <c r="F3" s="4">
        <v>1955</v>
      </c>
      <c r="G3" s="4">
        <v>1956</v>
      </c>
      <c r="H3" s="4">
        <v>1957</v>
      </c>
      <c r="I3" s="4">
        <v>1958</v>
      </c>
      <c r="J3" s="4">
        <v>1959</v>
      </c>
      <c r="K3" s="4">
        <v>1960</v>
      </c>
      <c r="L3" s="4">
        <v>1961</v>
      </c>
      <c r="M3" s="4">
        <v>1962</v>
      </c>
      <c r="N3" s="4">
        <v>1963</v>
      </c>
      <c r="O3" s="4">
        <v>1964</v>
      </c>
      <c r="P3" s="4">
        <v>1965</v>
      </c>
      <c r="Q3" s="4">
        <v>1966</v>
      </c>
      <c r="R3" s="4">
        <v>1967</v>
      </c>
      <c r="S3" s="4">
        <v>1968</v>
      </c>
      <c r="T3" s="4">
        <v>1969</v>
      </c>
      <c r="U3" s="4">
        <v>1970</v>
      </c>
      <c r="V3" s="4">
        <v>1971</v>
      </c>
      <c r="W3" s="4">
        <v>1972</v>
      </c>
      <c r="X3" s="4">
        <v>1973</v>
      </c>
      <c r="Y3" s="4">
        <v>1974</v>
      </c>
      <c r="Z3" s="4">
        <v>1975</v>
      </c>
      <c r="AA3" s="4">
        <v>1976</v>
      </c>
      <c r="AB3" s="4">
        <v>1977</v>
      </c>
      <c r="AC3" s="4">
        <v>1978</v>
      </c>
      <c r="AD3" s="4">
        <v>1979</v>
      </c>
      <c r="AE3" s="4">
        <v>1980</v>
      </c>
      <c r="AF3" s="4">
        <v>1981</v>
      </c>
      <c r="AG3" s="4">
        <v>1982</v>
      </c>
      <c r="AH3" s="4">
        <v>1983</v>
      </c>
      <c r="AI3" s="4">
        <v>1984</v>
      </c>
      <c r="AJ3" s="4">
        <v>1985</v>
      </c>
      <c r="AK3" s="4">
        <v>1986</v>
      </c>
      <c r="AL3" s="4">
        <v>1987</v>
      </c>
      <c r="AM3" s="4">
        <v>1988</v>
      </c>
      <c r="AN3" s="4">
        <v>1989</v>
      </c>
      <c r="AO3" s="4">
        <v>1990</v>
      </c>
      <c r="AP3" s="4">
        <v>1991</v>
      </c>
      <c r="AQ3" s="4">
        <v>1992</v>
      </c>
      <c r="AR3" s="4">
        <v>1993</v>
      </c>
      <c r="AS3" s="4">
        <v>1994</v>
      </c>
      <c r="AT3" s="4">
        <v>1995</v>
      </c>
      <c r="AU3" s="4">
        <v>1996</v>
      </c>
      <c r="AV3" s="4">
        <v>1997</v>
      </c>
      <c r="AW3" s="4">
        <v>1998</v>
      </c>
      <c r="AX3" s="4">
        <v>1999</v>
      </c>
      <c r="AY3" s="4">
        <v>2000</v>
      </c>
      <c r="AZ3" s="4">
        <v>2001</v>
      </c>
      <c r="BA3" s="4">
        <v>2002</v>
      </c>
      <c r="BB3" s="4">
        <v>2003</v>
      </c>
      <c r="BC3" s="4">
        <v>2004</v>
      </c>
      <c r="BD3" s="4">
        <v>2005</v>
      </c>
      <c r="BE3" s="4">
        <v>2006</v>
      </c>
      <c r="BF3" s="4">
        <v>2007</v>
      </c>
      <c r="BG3" s="4">
        <v>2008</v>
      </c>
      <c r="BH3" s="5">
        <v>2009</v>
      </c>
    </row>
    <row r="4" spans="1:63">
      <c r="A4" s="6" t="s">
        <v>43</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5"/>
    </row>
    <row r="5" spans="1:63">
      <c r="A5" s="4" t="s">
        <v>28</v>
      </c>
      <c r="B5" s="4">
        <v>192</v>
      </c>
      <c r="C5" s="4"/>
      <c r="D5" s="4"/>
      <c r="E5" s="4"/>
      <c r="F5" s="4"/>
      <c r="G5" s="4"/>
      <c r="H5" s="4"/>
      <c r="I5" s="4"/>
      <c r="J5" s="4"/>
      <c r="K5" s="4"/>
      <c r="L5" s="4">
        <v>245</v>
      </c>
      <c r="M5" s="4"/>
      <c r="N5" s="4"/>
      <c r="O5" s="4"/>
      <c r="P5" s="4"/>
      <c r="Q5" s="4">
        <v>246</v>
      </c>
      <c r="R5" s="4"/>
      <c r="S5" s="4"/>
      <c r="T5" s="4"/>
      <c r="U5" s="4"/>
      <c r="V5" s="4">
        <v>265</v>
      </c>
      <c r="W5" s="4"/>
      <c r="X5" s="4"/>
      <c r="Y5" s="4"/>
      <c r="Z5" s="4"/>
      <c r="AA5" s="4">
        <v>296</v>
      </c>
      <c r="AB5" s="4"/>
      <c r="AC5" s="4"/>
      <c r="AD5" s="4"/>
      <c r="AE5" s="4"/>
      <c r="AF5" s="4">
        <v>309</v>
      </c>
      <c r="AG5" s="4"/>
      <c r="AH5" s="4"/>
      <c r="AI5" s="4"/>
      <c r="AJ5" s="4"/>
      <c r="AK5" s="4">
        <v>332</v>
      </c>
      <c r="AL5" s="4"/>
      <c r="AM5" s="4"/>
      <c r="AN5" s="4"/>
      <c r="AO5" s="4"/>
      <c r="AP5" s="4">
        <v>349</v>
      </c>
      <c r="AQ5" s="4"/>
      <c r="AR5" s="4"/>
      <c r="AS5" s="4"/>
      <c r="AT5" s="4"/>
      <c r="AU5" s="4"/>
      <c r="AV5" s="4"/>
      <c r="AW5" s="4"/>
      <c r="AX5" s="4"/>
      <c r="AY5" s="4"/>
      <c r="AZ5" s="4"/>
      <c r="BA5" s="4"/>
      <c r="BB5" s="4"/>
      <c r="BC5" s="4"/>
      <c r="BD5" s="4"/>
      <c r="BE5" s="4"/>
      <c r="BF5" s="4"/>
      <c r="BG5" s="4"/>
      <c r="BH5" s="7">
        <v>234</v>
      </c>
    </row>
    <row r="6" spans="1:63">
      <c r="A6" s="4" t="s">
        <v>29</v>
      </c>
      <c r="B6" s="4">
        <v>184</v>
      </c>
      <c r="C6" s="4"/>
      <c r="D6" s="4"/>
      <c r="E6" s="4"/>
      <c r="F6" s="4"/>
      <c r="G6" s="4"/>
      <c r="H6" s="4"/>
      <c r="I6" s="4"/>
      <c r="J6" s="4"/>
      <c r="K6" s="4"/>
      <c r="L6" s="4">
        <v>284</v>
      </c>
      <c r="M6" s="4"/>
      <c r="N6" s="4"/>
      <c r="O6" s="4"/>
      <c r="P6" s="4"/>
      <c r="Q6" s="4">
        <v>329</v>
      </c>
      <c r="R6" s="4"/>
      <c r="S6" s="4"/>
      <c r="T6" s="4"/>
      <c r="U6" s="4"/>
      <c r="V6" s="4">
        <v>376</v>
      </c>
      <c r="W6" s="4"/>
      <c r="X6" s="4"/>
      <c r="Y6" s="4"/>
      <c r="Z6" s="4"/>
      <c r="AA6" s="4">
        <v>410</v>
      </c>
      <c r="AB6" s="4"/>
      <c r="AC6" s="4"/>
      <c r="AD6" s="4"/>
      <c r="AE6" s="4"/>
      <c r="AF6" s="4">
        <v>427</v>
      </c>
      <c r="AG6" s="4"/>
      <c r="AH6" s="4"/>
      <c r="AI6" s="4"/>
      <c r="AJ6" s="4"/>
      <c r="AK6" s="4">
        <v>384</v>
      </c>
      <c r="AL6" s="4"/>
      <c r="AM6" s="4"/>
      <c r="AN6" s="4"/>
      <c r="AO6" s="4"/>
      <c r="AP6" s="4">
        <v>385</v>
      </c>
      <c r="AQ6" s="4"/>
      <c r="AR6" s="4"/>
      <c r="AS6" s="4"/>
      <c r="AT6" s="4"/>
      <c r="AU6" s="4"/>
      <c r="AV6" s="4"/>
      <c r="AW6" s="4"/>
      <c r="AX6" s="4"/>
      <c r="AY6" s="4"/>
      <c r="AZ6" s="4"/>
      <c r="BA6" s="4"/>
      <c r="BB6" s="4"/>
      <c r="BC6" s="4"/>
      <c r="BD6" s="4"/>
      <c r="BE6" s="4"/>
      <c r="BF6" s="4"/>
      <c r="BG6" s="4"/>
      <c r="BH6" s="5">
        <v>331</v>
      </c>
    </row>
    <row r="7" spans="1:63">
      <c r="A7" s="4" t="s">
        <v>30</v>
      </c>
      <c r="B7" s="4">
        <v>237</v>
      </c>
      <c r="C7" s="4"/>
      <c r="D7" s="4"/>
      <c r="E7" s="4"/>
      <c r="F7" s="4"/>
      <c r="G7" s="4"/>
      <c r="H7" s="4"/>
      <c r="I7" s="4"/>
      <c r="J7" s="4"/>
      <c r="K7" s="4"/>
      <c r="L7" s="4">
        <v>272</v>
      </c>
      <c r="M7" s="4"/>
      <c r="N7" s="4"/>
      <c r="O7" s="4"/>
      <c r="P7" s="4"/>
      <c r="Q7" s="4">
        <v>242</v>
      </c>
      <c r="R7" s="4"/>
      <c r="S7" s="4"/>
      <c r="T7" s="4"/>
      <c r="U7" s="4"/>
      <c r="V7" s="4">
        <v>215</v>
      </c>
      <c r="W7" s="4"/>
      <c r="X7" s="4"/>
      <c r="Y7" s="4"/>
      <c r="Z7" s="4"/>
      <c r="AA7" s="4">
        <v>225</v>
      </c>
      <c r="AB7" s="4"/>
      <c r="AC7" s="4"/>
      <c r="AD7" s="4"/>
      <c r="AE7" s="4"/>
      <c r="AF7" s="4">
        <v>234</v>
      </c>
      <c r="AG7" s="4"/>
      <c r="AH7" s="4"/>
      <c r="AI7" s="4"/>
      <c r="AJ7" s="4"/>
      <c r="AK7" s="4">
        <v>213</v>
      </c>
      <c r="AL7" s="4"/>
      <c r="AM7" s="4"/>
      <c r="AN7" s="4"/>
      <c r="AO7" s="4"/>
      <c r="AP7" s="4">
        <v>192</v>
      </c>
      <c r="AQ7" s="4"/>
      <c r="AR7" s="4"/>
      <c r="AS7" s="4"/>
      <c r="AT7" s="4"/>
      <c r="AU7" s="4"/>
      <c r="AV7" s="4"/>
      <c r="AW7" s="4"/>
      <c r="AX7" s="4"/>
      <c r="AY7" s="4"/>
      <c r="AZ7" s="4"/>
      <c r="BA7" s="4"/>
      <c r="BB7" s="4"/>
      <c r="BC7" s="4"/>
      <c r="BD7" s="4"/>
      <c r="BE7" s="4"/>
      <c r="BF7" s="4"/>
      <c r="BG7" s="4"/>
      <c r="BH7" s="5">
        <v>134</v>
      </c>
    </row>
    <row r="8" spans="1:63">
      <c r="A8" s="4" t="s">
        <v>31</v>
      </c>
      <c r="B8" s="4">
        <v>221</v>
      </c>
      <c r="C8" s="4"/>
      <c r="D8" s="4"/>
      <c r="E8" s="4"/>
      <c r="F8" s="4"/>
      <c r="G8" s="4"/>
      <c r="H8" s="4"/>
      <c r="I8" s="4"/>
      <c r="J8" s="4"/>
      <c r="K8" s="4"/>
      <c r="L8" s="4">
        <v>266</v>
      </c>
      <c r="M8" s="4"/>
      <c r="N8" s="4"/>
      <c r="O8" s="4"/>
      <c r="P8" s="4"/>
      <c r="Q8" s="4">
        <v>244</v>
      </c>
      <c r="R8" s="4"/>
      <c r="S8" s="4"/>
      <c r="T8" s="4"/>
      <c r="U8" s="4"/>
      <c r="V8" s="4">
        <v>316</v>
      </c>
      <c r="W8" s="4"/>
      <c r="X8" s="4"/>
      <c r="Y8" s="4"/>
      <c r="Z8" s="4"/>
      <c r="AA8" s="4">
        <v>344</v>
      </c>
      <c r="AB8" s="4"/>
      <c r="AC8" s="4"/>
      <c r="AD8" s="4"/>
      <c r="AE8" s="4"/>
      <c r="AF8" s="4">
        <v>348</v>
      </c>
      <c r="AG8" s="4"/>
      <c r="AH8" s="4"/>
      <c r="AI8" s="4"/>
      <c r="AJ8" s="4"/>
      <c r="AK8" s="4">
        <v>282</v>
      </c>
      <c r="AL8" s="4"/>
      <c r="AM8" s="4"/>
      <c r="AN8" s="4"/>
      <c r="AO8" s="4"/>
      <c r="AP8" s="4">
        <v>225</v>
      </c>
      <c r="AQ8" s="4"/>
      <c r="AR8" s="4"/>
      <c r="AS8" s="4"/>
      <c r="AT8" s="4"/>
      <c r="AU8" s="4"/>
      <c r="AV8" s="4"/>
      <c r="AW8" s="4"/>
      <c r="AX8" s="4"/>
      <c r="AY8" s="4"/>
      <c r="AZ8" s="4"/>
      <c r="BA8" s="4"/>
      <c r="BB8" s="4"/>
      <c r="BC8" s="4"/>
      <c r="BD8" s="4"/>
      <c r="BE8" s="4"/>
      <c r="BF8" s="4"/>
      <c r="BG8" s="4"/>
      <c r="BH8" s="5">
        <v>146</v>
      </c>
      <c r="BK8" s="8"/>
    </row>
    <row r="9" spans="1:63">
      <c r="A9" s="4" t="s">
        <v>32</v>
      </c>
      <c r="B9" s="4">
        <v>19</v>
      </c>
      <c r="C9" s="4"/>
      <c r="D9" s="4"/>
      <c r="E9" s="4"/>
      <c r="F9" s="4"/>
      <c r="G9" s="4"/>
      <c r="H9" s="4"/>
      <c r="I9" s="4"/>
      <c r="J9" s="4"/>
      <c r="K9" s="4"/>
      <c r="L9" s="4">
        <v>18</v>
      </c>
      <c r="M9" s="4"/>
      <c r="N9" s="4"/>
      <c r="O9" s="4"/>
      <c r="P9" s="4"/>
      <c r="Q9" s="4">
        <v>18</v>
      </c>
      <c r="R9" s="4"/>
      <c r="S9" s="4"/>
      <c r="T9" s="4"/>
      <c r="U9" s="4"/>
      <c r="V9" s="4">
        <v>18</v>
      </c>
      <c r="W9" s="4"/>
      <c r="X9" s="4"/>
      <c r="Y9" s="4"/>
      <c r="Z9" s="4"/>
      <c r="AA9" s="4">
        <v>19</v>
      </c>
      <c r="AB9" s="4"/>
      <c r="AC9" s="4"/>
      <c r="AD9" s="4"/>
      <c r="AE9" s="4"/>
      <c r="AF9" s="4">
        <v>19</v>
      </c>
      <c r="AG9" s="4"/>
      <c r="AH9" s="4"/>
      <c r="AI9" s="4"/>
      <c r="AJ9" s="4"/>
      <c r="AK9" s="4">
        <v>17</v>
      </c>
      <c r="AL9" s="4"/>
      <c r="AM9" s="4"/>
      <c r="AN9" s="4"/>
      <c r="AO9" s="4"/>
      <c r="AP9" s="4">
        <v>16</v>
      </c>
      <c r="AQ9" s="4"/>
      <c r="AR9" s="4"/>
      <c r="AS9" s="4"/>
      <c r="AT9" s="4"/>
      <c r="AU9" s="4"/>
      <c r="AV9" s="4"/>
      <c r="AW9" s="4"/>
      <c r="AX9" s="4"/>
      <c r="AY9" s="4"/>
      <c r="AZ9" s="4"/>
      <c r="BA9" s="4"/>
      <c r="BB9" s="4"/>
      <c r="BC9" s="4"/>
      <c r="BD9" s="4"/>
      <c r="BE9" s="4"/>
      <c r="BF9" s="4"/>
      <c r="BG9" s="4"/>
      <c r="BH9" s="5">
        <v>14</v>
      </c>
      <c r="BK9" s="8"/>
    </row>
    <row r="10" spans="1:63">
      <c r="A10" s="4" t="s">
        <v>44</v>
      </c>
      <c r="B10" s="4">
        <v>64</v>
      </c>
      <c r="C10" s="4"/>
      <c r="D10" s="4"/>
      <c r="E10" s="4"/>
      <c r="F10" s="4"/>
      <c r="G10" s="4"/>
      <c r="H10" s="4"/>
      <c r="I10" s="4"/>
      <c r="J10" s="4"/>
      <c r="K10" s="4"/>
      <c r="L10" s="4">
        <v>44</v>
      </c>
      <c r="M10" s="4"/>
      <c r="N10" s="4"/>
      <c r="O10" s="4"/>
      <c r="P10" s="4"/>
      <c r="Q10" s="4">
        <v>38</v>
      </c>
      <c r="R10" s="4"/>
      <c r="S10" s="4"/>
      <c r="T10" s="4"/>
      <c r="U10" s="4"/>
      <c r="V10" s="4">
        <v>39</v>
      </c>
      <c r="W10" s="4"/>
      <c r="X10" s="4"/>
      <c r="Y10" s="4"/>
      <c r="Z10" s="4"/>
      <c r="AA10" s="4">
        <v>42</v>
      </c>
      <c r="AB10" s="4"/>
      <c r="AC10" s="4"/>
      <c r="AD10" s="4"/>
      <c r="AE10" s="4"/>
      <c r="AF10" s="4">
        <v>46</v>
      </c>
      <c r="AG10" s="4"/>
      <c r="AH10" s="4"/>
      <c r="AI10" s="4"/>
      <c r="AJ10" s="4"/>
      <c r="AK10" s="4">
        <v>43</v>
      </c>
      <c r="AL10" s="4"/>
      <c r="AM10" s="4"/>
      <c r="AN10" s="4"/>
      <c r="AO10" s="4"/>
      <c r="AP10" s="4">
        <v>39</v>
      </c>
      <c r="AQ10" s="4"/>
      <c r="AR10" s="4"/>
      <c r="AS10" s="4"/>
      <c r="AT10" s="4"/>
      <c r="AU10" s="4"/>
      <c r="AV10" s="4"/>
      <c r="AW10" s="4"/>
      <c r="AX10" s="4"/>
      <c r="AY10" s="4"/>
      <c r="AZ10" s="4"/>
      <c r="BA10" s="4"/>
      <c r="BB10" s="4"/>
      <c r="BC10" s="4"/>
      <c r="BD10" s="4"/>
      <c r="BE10" s="4"/>
      <c r="BF10" s="4"/>
      <c r="BG10" s="4"/>
      <c r="BH10" s="5">
        <v>45</v>
      </c>
    </row>
    <row r="11" spans="1:63">
      <c r="A11" s="4" t="s">
        <v>45</v>
      </c>
      <c r="B11" s="4">
        <v>38</v>
      </c>
      <c r="C11" s="4"/>
      <c r="D11" s="4"/>
      <c r="E11" s="4"/>
      <c r="F11" s="4"/>
      <c r="G11" s="4"/>
      <c r="H11" s="4"/>
      <c r="I11" s="4"/>
      <c r="J11" s="4"/>
      <c r="K11" s="4"/>
      <c r="L11" s="4">
        <v>30</v>
      </c>
      <c r="M11" s="4"/>
      <c r="N11" s="4"/>
      <c r="O11" s="4"/>
      <c r="P11" s="4"/>
      <c r="Q11" s="4">
        <v>26</v>
      </c>
      <c r="R11" s="4"/>
      <c r="S11" s="4"/>
      <c r="T11" s="4"/>
      <c r="U11" s="4"/>
      <c r="V11" s="4">
        <v>33</v>
      </c>
      <c r="W11" s="4"/>
      <c r="X11" s="4"/>
      <c r="Y11" s="4"/>
      <c r="Z11" s="4"/>
      <c r="AA11" s="4">
        <v>34</v>
      </c>
      <c r="AB11" s="4"/>
      <c r="AC11" s="4"/>
      <c r="AD11" s="4"/>
      <c r="AE11" s="4"/>
      <c r="AF11" s="4">
        <v>35</v>
      </c>
      <c r="AG11" s="4"/>
      <c r="AH11" s="4"/>
      <c r="AI11" s="4"/>
      <c r="AJ11" s="4"/>
      <c r="AK11" s="4">
        <v>35</v>
      </c>
      <c r="AL11" s="4"/>
      <c r="AM11" s="4"/>
      <c r="AN11" s="4"/>
      <c r="AO11" s="4"/>
      <c r="AP11" s="4">
        <v>34</v>
      </c>
      <c r="AQ11" s="4"/>
      <c r="AR11" s="4"/>
      <c r="AS11" s="4"/>
      <c r="AT11" s="4"/>
      <c r="AU11" s="4"/>
      <c r="AV11" s="4"/>
      <c r="AW11" s="4"/>
      <c r="AX11" s="4"/>
      <c r="AY11" s="4"/>
      <c r="AZ11" s="4"/>
      <c r="BA11" s="4"/>
      <c r="BB11" s="4"/>
      <c r="BC11" s="4"/>
      <c r="BD11" s="4"/>
      <c r="BE11" s="4"/>
      <c r="BF11" s="4"/>
      <c r="BG11" s="4"/>
      <c r="BH11" s="5">
        <v>41</v>
      </c>
    </row>
    <row r="12" spans="1:63">
      <c r="A12" s="4" t="s">
        <v>46</v>
      </c>
      <c r="B12" s="4">
        <v>58</v>
      </c>
      <c r="C12" s="4"/>
      <c r="D12" s="4"/>
      <c r="E12" s="4"/>
      <c r="F12" s="4"/>
      <c r="G12" s="4"/>
      <c r="H12" s="4"/>
      <c r="I12" s="4"/>
      <c r="J12" s="4"/>
      <c r="K12" s="4"/>
      <c r="L12" s="4">
        <v>76</v>
      </c>
      <c r="M12" s="4"/>
      <c r="N12" s="4"/>
      <c r="O12" s="4"/>
      <c r="P12" s="4"/>
      <c r="Q12" s="4">
        <v>49</v>
      </c>
      <c r="R12" s="4"/>
      <c r="S12" s="4"/>
      <c r="T12" s="4"/>
      <c r="U12" s="4"/>
      <c r="V12" s="4">
        <v>45</v>
      </c>
      <c r="W12" s="4"/>
      <c r="X12" s="4"/>
      <c r="Y12" s="4"/>
      <c r="Z12" s="4"/>
      <c r="AA12" s="4">
        <v>43</v>
      </c>
      <c r="AB12" s="4"/>
      <c r="AC12" s="4"/>
      <c r="AD12" s="4"/>
      <c r="AE12" s="4"/>
      <c r="AF12" s="4">
        <v>44</v>
      </c>
      <c r="AG12" s="4"/>
      <c r="AH12" s="4"/>
      <c r="AI12" s="4"/>
      <c r="AJ12" s="4"/>
      <c r="AK12" s="4">
        <v>43</v>
      </c>
      <c r="AL12" s="4"/>
      <c r="AM12" s="4"/>
      <c r="AN12" s="4"/>
      <c r="AO12" s="4"/>
      <c r="AP12" s="4">
        <v>40</v>
      </c>
      <c r="AQ12" s="4"/>
      <c r="AR12" s="4"/>
      <c r="AS12" s="4"/>
      <c r="AT12" s="4"/>
      <c r="AU12" s="4"/>
      <c r="AV12" s="4"/>
      <c r="AW12" s="4"/>
      <c r="AX12" s="4"/>
      <c r="AY12" s="4"/>
      <c r="AZ12" s="4"/>
      <c r="BA12" s="4"/>
      <c r="BB12" s="4"/>
      <c r="BC12" s="4"/>
      <c r="BD12" s="4"/>
      <c r="BE12" s="4"/>
      <c r="BF12" s="4"/>
      <c r="BG12" s="4"/>
      <c r="BH12" s="9">
        <v>42</v>
      </c>
      <c r="BK12" s="8"/>
    </row>
    <row r="13" spans="1:63">
      <c r="A13" s="4" t="s">
        <v>33</v>
      </c>
      <c r="B13" s="4">
        <v>142</v>
      </c>
      <c r="C13" s="4"/>
      <c r="D13" s="4"/>
      <c r="E13" s="4"/>
      <c r="F13" s="4"/>
      <c r="G13" s="4"/>
      <c r="H13" s="4"/>
      <c r="I13" s="4"/>
      <c r="J13" s="4"/>
      <c r="K13" s="4"/>
      <c r="L13" s="4">
        <v>159</v>
      </c>
      <c r="M13" s="4"/>
      <c r="N13" s="4"/>
      <c r="O13" s="4"/>
      <c r="P13" s="4"/>
      <c r="Q13" s="4">
        <v>143</v>
      </c>
      <c r="R13" s="4"/>
      <c r="S13" s="4"/>
      <c r="T13" s="4"/>
      <c r="U13" s="4"/>
      <c r="V13" s="4">
        <v>140</v>
      </c>
      <c r="W13" s="4"/>
      <c r="X13" s="4"/>
      <c r="Y13" s="4"/>
      <c r="Z13" s="4"/>
      <c r="AA13" s="4">
        <v>137</v>
      </c>
      <c r="AB13" s="4"/>
      <c r="AC13" s="4"/>
      <c r="AD13" s="4"/>
      <c r="AE13" s="4"/>
      <c r="AF13" s="4">
        <v>154</v>
      </c>
      <c r="AG13" s="4"/>
      <c r="AH13" s="4"/>
      <c r="AI13" s="4"/>
      <c r="AJ13" s="4"/>
      <c r="AK13" s="4">
        <v>120</v>
      </c>
      <c r="AL13" s="4"/>
      <c r="AM13" s="4"/>
      <c r="AN13" s="4"/>
      <c r="AO13" s="4"/>
      <c r="AP13" s="4">
        <v>103</v>
      </c>
      <c r="AQ13" s="4"/>
      <c r="AR13" s="4"/>
      <c r="AS13" s="4"/>
      <c r="AT13" s="4"/>
      <c r="AU13" s="4"/>
      <c r="AV13" s="4"/>
      <c r="AW13" s="4"/>
      <c r="AX13" s="4"/>
      <c r="AY13" s="4"/>
      <c r="AZ13" s="4"/>
      <c r="BA13" s="4"/>
      <c r="BB13" s="4"/>
      <c r="BC13" s="4"/>
      <c r="BD13" s="4"/>
      <c r="BE13" s="4"/>
      <c r="BF13" s="4"/>
      <c r="BG13" s="4"/>
      <c r="BH13" s="10">
        <v>53</v>
      </c>
      <c r="BK13" s="8"/>
    </row>
    <row r="14" spans="1:63">
      <c r="A14" s="4" t="s">
        <v>47</v>
      </c>
      <c r="B14" s="4">
        <v>101</v>
      </c>
      <c r="C14" s="4"/>
      <c r="D14" s="4"/>
      <c r="E14" s="4"/>
      <c r="F14" s="4"/>
      <c r="G14" s="4"/>
      <c r="H14" s="4"/>
      <c r="I14" s="4"/>
      <c r="J14" s="4"/>
      <c r="K14" s="4"/>
      <c r="L14" s="4">
        <v>110</v>
      </c>
      <c r="M14" s="4"/>
      <c r="N14" s="4"/>
      <c r="O14" s="4"/>
      <c r="P14" s="4"/>
      <c r="Q14" s="4">
        <v>121</v>
      </c>
      <c r="R14" s="4"/>
      <c r="S14" s="4"/>
      <c r="T14" s="4"/>
      <c r="U14" s="4"/>
      <c r="V14" s="4">
        <v>115</v>
      </c>
      <c r="W14" s="4"/>
      <c r="X14" s="4"/>
      <c r="Y14" s="4"/>
      <c r="Z14" s="4"/>
      <c r="AA14" s="4">
        <v>131</v>
      </c>
      <c r="AB14" s="4"/>
      <c r="AC14" s="4"/>
      <c r="AD14" s="4"/>
      <c r="AE14" s="4"/>
      <c r="AF14" s="4">
        <v>127</v>
      </c>
      <c r="AG14" s="4"/>
      <c r="AH14" s="4"/>
      <c r="AI14" s="4"/>
      <c r="AJ14" s="4"/>
      <c r="AK14" s="4">
        <v>100</v>
      </c>
      <c r="AL14" s="4"/>
      <c r="AM14" s="4"/>
      <c r="AN14" s="4"/>
      <c r="AO14" s="4"/>
      <c r="AP14" s="4">
        <v>40</v>
      </c>
      <c r="AQ14" s="4"/>
      <c r="AR14" s="4"/>
      <c r="AS14" s="4"/>
      <c r="AT14" s="4"/>
      <c r="AU14" s="4"/>
      <c r="AV14" s="4"/>
      <c r="AW14" s="4"/>
      <c r="AX14" s="4"/>
      <c r="AY14" s="4"/>
      <c r="AZ14" s="4"/>
      <c r="BA14" s="4"/>
      <c r="BB14" s="4"/>
      <c r="BC14" s="4"/>
      <c r="BD14" s="4"/>
      <c r="BE14" s="4"/>
      <c r="BF14" s="4"/>
      <c r="BG14" s="4"/>
      <c r="BH14" s="5">
        <v>34</v>
      </c>
      <c r="BK14" s="8"/>
    </row>
    <row r="15" spans="1:63" s="2" customFormat="1">
      <c r="A15" s="11" t="s">
        <v>35</v>
      </c>
      <c r="B15" s="5">
        <v>152</v>
      </c>
      <c r="C15" s="5"/>
      <c r="D15" s="5"/>
      <c r="E15" s="5"/>
      <c r="F15" s="5"/>
      <c r="G15" s="5"/>
      <c r="H15" s="5"/>
      <c r="I15" s="5"/>
      <c r="J15" s="5"/>
      <c r="K15" s="5"/>
      <c r="L15" s="11">
        <v>136</v>
      </c>
      <c r="M15" s="11"/>
      <c r="N15" s="11"/>
      <c r="O15" s="11"/>
      <c r="P15" s="11"/>
      <c r="Q15" s="11">
        <v>239</v>
      </c>
      <c r="R15" s="11"/>
      <c r="S15" s="11"/>
      <c r="T15" s="11"/>
      <c r="U15" s="11"/>
      <c r="V15" s="11">
        <v>319</v>
      </c>
      <c r="W15" s="11"/>
      <c r="X15" s="11"/>
      <c r="Y15" s="11"/>
      <c r="Z15" s="11"/>
      <c r="AA15" s="11">
        <v>519</v>
      </c>
      <c r="AB15" s="11"/>
      <c r="AC15" s="11"/>
      <c r="AD15" s="11"/>
      <c r="AE15" s="11"/>
      <c r="AF15" s="5">
        <v>771</v>
      </c>
      <c r="AG15" s="5"/>
      <c r="AH15" s="5"/>
      <c r="AI15" s="5"/>
      <c r="AJ15" s="5"/>
      <c r="AK15" s="5">
        <v>595</v>
      </c>
      <c r="AL15" s="5"/>
      <c r="AM15" s="5"/>
      <c r="AN15" s="5"/>
      <c r="AO15" s="5"/>
      <c r="AP15" s="5">
        <v>600</v>
      </c>
      <c r="AQ15" s="5"/>
      <c r="AR15" s="5"/>
      <c r="AS15" s="5"/>
      <c r="AT15" s="5"/>
      <c r="AU15" s="5"/>
      <c r="AV15" s="5"/>
      <c r="AW15" s="5"/>
      <c r="AX15" s="5"/>
      <c r="AY15" s="5"/>
      <c r="AZ15" s="5"/>
      <c r="BA15" s="5"/>
      <c r="BB15" s="5"/>
      <c r="BC15" s="5"/>
      <c r="BD15" s="5"/>
      <c r="BE15" s="5"/>
      <c r="BF15" s="5"/>
      <c r="BG15" s="5"/>
      <c r="BH15" s="5">
        <v>400</v>
      </c>
      <c r="BK15" s="8"/>
    </row>
    <row r="16" spans="1:63" s="2" customFormat="1">
      <c r="A16" s="5" t="s">
        <v>34</v>
      </c>
      <c r="B16" s="5"/>
      <c r="C16" s="5"/>
      <c r="D16" s="5"/>
      <c r="E16" s="5"/>
      <c r="F16" s="5"/>
      <c r="G16" s="5"/>
      <c r="H16" s="5"/>
      <c r="I16" s="5"/>
      <c r="J16" s="5"/>
      <c r="K16" s="5"/>
      <c r="L16" s="5"/>
      <c r="M16" s="5"/>
      <c r="N16" s="5"/>
      <c r="O16" s="5"/>
      <c r="P16" s="5"/>
      <c r="Q16" s="5">
        <v>98</v>
      </c>
      <c r="R16" s="5"/>
      <c r="S16" s="5"/>
      <c r="T16" s="5"/>
      <c r="U16" s="5"/>
      <c r="V16" s="5">
        <v>104</v>
      </c>
      <c r="W16" s="5"/>
      <c r="X16" s="5"/>
      <c r="Y16" s="5"/>
      <c r="Z16" s="5"/>
      <c r="AA16" s="5">
        <v>100</v>
      </c>
      <c r="AB16" s="5"/>
      <c r="AC16" s="5"/>
      <c r="AD16" s="5"/>
      <c r="AE16" s="5"/>
      <c r="AF16" s="11">
        <v>99.5</v>
      </c>
      <c r="AG16" s="11"/>
      <c r="AH16" s="11"/>
      <c r="AI16" s="11"/>
      <c r="AJ16" s="11"/>
      <c r="AK16" s="5">
        <v>83</v>
      </c>
      <c r="AL16" s="5"/>
      <c r="AM16" s="5"/>
      <c r="AN16" s="5"/>
      <c r="AO16" s="5"/>
      <c r="AP16" s="5">
        <v>40</v>
      </c>
      <c r="AQ16" s="5"/>
      <c r="AR16" s="5"/>
      <c r="AS16" s="5"/>
      <c r="AT16" s="5"/>
      <c r="AU16" s="5"/>
      <c r="AV16" s="5"/>
      <c r="AW16" s="5"/>
      <c r="AX16" s="5"/>
      <c r="AY16" s="5"/>
      <c r="AZ16" s="5"/>
      <c r="BA16" s="5"/>
      <c r="BB16" s="5"/>
      <c r="BC16" s="5"/>
      <c r="BD16" s="5"/>
      <c r="BE16" s="5"/>
      <c r="BF16" s="5"/>
      <c r="BG16" s="5"/>
      <c r="BH16" s="5">
        <v>21</v>
      </c>
      <c r="BK16" s="8"/>
    </row>
    <row r="17" spans="1:73">
      <c r="A17" s="12" t="s">
        <v>55</v>
      </c>
      <c r="B17" s="3">
        <f>SUM(B5:B14)</f>
        <v>1256</v>
      </c>
      <c r="C17" s="3"/>
      <c r="D17" s="3"/>
      <c r="E17" s="3"/>
      <c r="F17" s="3"/>
      <c r="G17" s="3"/>
      <c r="H17" s="3"/>
      <c r="I17" s="3"/>
      <c r="J17" s="3"/>
      <c r="K17" s="3"/>
      <c r="L17" s="3">
        <f>SUM(L5:L14)</f>
        <v>1504</v>
      </c>
      <c r="M17" s="3"/>
      <c r="N17" s="3"/>
      <c r="O17" s="3"/>
      <c r="P17" s="3"/>
      <c r="Q17" s="3">
        <f>SUM(Q5:Q16)</f>
        <v>1793</v>
      </c>
      <c r="R17" s="3"/>
      <c r="S17" s="3"/>
      <c r="T17" s="3"/>
      <c r="U17" s="3"/>
      <c r="V17" s="3">
        <f>SUM(V5:V16)</f>
        <v>1985</v>
      </c>
      <c r="W17" s="3"/>
      <c r="X17" s="3"/>
      <c r="Y17" s="3"/>
      <c r="Z17" s="3"/>
      <c r="AA17" s="3">
        <f>SUM(AA5:AA16)</f>
        <v>2300</v>
      </c>
      <c r="AB17" s="3"/>
      <c r="AC17" s="3"/>
      <c r="AD17" s="3"/>
      <c r="AE17" s="3"/>
      <c r="AF17" s="3">
        <f>SUM(AF5:AF16)</f>
        <v>2613.5</v>
      </c>
      <c r="AG17" s="3"/>
      <c r="AH17" s="3"/>
      <c r="AI17" s="3"/>
      <c r="AJ17" s="3"/>
      <c r="AK17" s="3">
        <f>SUM(AK5:AK16)</f>
        <v>2247</v>
      </c>
      <c r="AL17" s="3"/>
      <c r="AM17" s="3"/>
      <c r="AN17" s="3"/>
      <c r="AO17" s="3"/>
      <c r="AP17" s="3">
        <f>SUM(AP5:AP16)</f>
        <v>2063</v>
      </c>
      <c r="AQ17" s="3"/>
      <c r="AR17" s="3"/>
      <c r="AS17" s="3"/>
      <c r="AT17" s="3"/>
      <c r="AU17" s="3"/>
      <c r="AV17" s="3"/>
      <c r="AW17" s="3"/>
      <c r="AX17" s="3"/>
      <c r="AY17" s="3"/>
      <c r="AZ17" s="3"/>
      <c r="BA17" s="3"/>
      <c r="BB17" s="3"/>
      <c r="BC17" s="3"/>
      <c r="BD17" s="3"/>
      <c r="BE17" s="3"/>
      <c r="BF17" s="3"/>
      <c r="BG17" s="3"/>
      <c r="BH17" s="3">
        <f>SUM(BH5:BH16)</f>
        <v>1495</v>
      </c>
    </row>
    <row r="18" spans="1:73">
      <c r="A18" s="12" t="s">
        <v>51</v>
      </c>
      <c r="B18" s="3">
        <v>1256</v>
      </c>
      <c r="C18" s="3"/>
      <c r="D18" s="3"/>
      <c r="E18" s="3"/>
      <c r="F18" s="3"/>
      <c r="G18" s="3"/>
      <c r="H18" s="3"/>
      <c r="I18" s="3"/>
      <c r="J18" s="3"/>
      <c r="K18" s="3"/>
      <c r="L18" s="3">
        <v>1504</v>
      </c>
      <c r="M18" s="3"/>
      <c r="N18" s="3"/>
      <c r="O18" s="3"/>
      <c r="P18" s="3"/>
      <c r="Q18" s="3">
        <v>1793</v>
      </c>
      <c r="R18" s="3"/>
      <c r="S18" s="3"/>
      <c r="T18" s="3"/>
      <c r="U18" s="3"/>
      <c r="V18" s="3">
        <v>1985</v>
      </c>
      <c r="W18" s="3"/>
      <c r="X18" s="3"/>
      <c r="Y18" s="3"/>
      <c r="Z18" s="3"/>
      <c r="AA18" s="3">
        <v>2300</v>
      </c>
      <c r="AB18" s="3"/>
      <c r="AC18" s="3"/>
      <c r="AD18" s="3"/>
      <c r="AE18" s="3"/>
      <c r="AF18" s="3">
        <v>2613.5</v>
      </c>
      <c r="AG18" s="3"/>
      <c r="AH18" s="3"/>
      <c r="AI18" s="3"/>
      <c r="AJ18" s="3"/>
      <c r="AK18" s="3">
        <v>2247</v>
      </c>
      <c r="AL18" s="3"/>
      <c r="AM18" s="3"/>
      <c r="AN18" s="3"/>
      <c r="AO18" s="3"/>
      <c r="AP18" s="3">
        <v>2063</v>
      </c>
      <c r="AQ18" s="3"/>
      <c r="AR18" s="3"/>
      <c r="AS18" s="3"/>
      <c r="AT18" s="3"/>
      <c r="AU18" s="3"/>
      <c r="AV18" s="3"/>
      <c r="AW18" s="3"/>
      <c r="AX18" s="3"/>
      <c r="AY18" s="3"/>
      <c r="AZ18" s="3"/>
      <c r="BA18" s="3"/>
      <c r="BB18" s="3"/>
      <c r="BC18" s="3"/>
      <c r="BD18" s="3"/>
      <c r="BE18" s="3"/>
      <c r="BF18" s="3"/>
      <c r="BG18" s="3"/>
      <c r="BH18" s="5">
        <v>1495</v>
      </c>
    </row>
    <row r="19" spans="1:73" s="2" customForma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73">
      <c r="A20" s="11" t="s">
        <v>20</v>
      </c>
      <c r="B20" s="3"/>
      <c r="C20" s="3"/>
      <c r="D20" s="3"/>
      <c r="E20" s="3"/>
      <c r="F20" s="3"/>
      <c r="G20" s="3"/>
      <c r="H20" s="3"/>
      <c r="I20" s="3"/>
      <c r="J20" s="3"/>
      <c r="K20" s="3"/>
      <c r="L20" s="3"/>
      <c r="M20" s="3"/>
      <c r="N20" s="3"/>
      <c r="O20" s="3"/>
      <c r="P20" s="3"/>
      <c r="Q20" s="3"/>
      <c r="R20" s="3"/>
      <c r="S20" s="3"/>
      <c r="T20" s="3"/>
      <c r="U20" s="3"/>
      <c r="V20" s="5"/>
      <c r="W20" s="5"/>
      <c r="X20" s="5"/>
      <c r="Y20" s="5"/>
      <c r="Z20" s="5"/>
      <c r="AA20" s="3"/>
      <c r="AB20" s="3"/>
      <c r="AC20" s="3"/>
      <c r="AD20" s="3"/>
      <c r="AE20" s="3"/>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73">
      <c r="A21" s="5" t="s">
        <v>48</v>
      </c>
      <c r="B21" s="3"/>
      <c r="C21" s="3"/>
      <c r="D21" s="3"/>
      <c r="E21" s="3"/>
      <c r="F21" s="3"/>
      <c r="G21" s="3"/>
      <c r="H21" s="3"/>
      <c r="I21" s="3"/>
      <c r="J21" s="3"/>
      <c r="K21" s="3"/>
      <c r="L21" s="3"/>
      <c r="M21" s="3"/>
      <c r="N21" s="3"/>
      <c r="O21" s="3"/>
      <c r="P21" s="3"/>
      <c r="Q21" s="3"/>
      <c r="R21" s="3"/>
      <c r="S21" s="3"/>
      <c r="T21" s="3"/>
      <c r="U21" s="3"/>
      <c r="V21" s="5">
        <v>308</v>
      </c>
      <c r="W21" s="5"/>
      <c r="X21" s="5"/>
      <c r="Y21" s="5"/>
      <c r="Z21" s="5"/>
      <c r="AA21" s="3"/>
      <c r="AB21" s="3"/>
      <c r="AC21" s="3"/>
      <c r="AD21" s="3"/>
      <c r="AE21" s="3"/>
      <c r="AF21" s="5">
        <v>210</v>
      </c>
      <c r="AG21" s="5"/>
      <c r="AH21" s="5"/>
      <c r="AI21" s="5"/>
      <c r="AJ21" s="5"/>
      <c r="AK21" s="5">
        <v>188</v>
      </c>
      <c r="AL21" s="5"/>
      <c r="AM21" s="5"/>
      <c r="AN21" s="5"/>
      <c r="AO21" s="5"/>
      <c r="AP21" s="5">
        <v>169</v>
      </c>
      <c r="AQ21" s="5"/>
      <c r="AR21" s="5"/>
      <c r="AS21" s="5"/>
      <c r="AT21" s="5"/>
      <c r="AU21" s="5"/>
      <c r="AV21" s="5"/>
      <c r="AW21" s="5"/>
      <c r="AX21" s="5"/>
      <c r="AY21" s="5"/>
      <c r="AZ21" s="5"/>
      <c r="BA21" s="5"/>
      <c r="BB21" s="5"/>
      <c r="BC21" s="5"/>
      <c r="BD21" s="5"/>
      <c r="BE21" s="5"/>
      <c r="BF21" s="5"/>
      <c r="BG21" s="5"/>
      <c r="BH21" s="11">
        <v>165</v>
      </c>
    </row>
    <row r="22" spans="1:73">
      <c r="A22" s="5" t="s">
        <v>21</v>
      </c>
      <c r="B22" s="3"/>
      <c r="C22" s="3"/>
      <c r="D22" s="3"/>
      <c r="E22" s="3"/>
      <c r="F22" s="3"/>
      <c r="G22" s="3"/>
      <c r="H22" s="3"/>
      <c r="I22" s="3"/>
      <c r="J22" s="3"/>
      <c r="K22" s="3"/>
      <c r="L22" s="3"/>
      <c r="M22" s="3"/>
      <c r="N22" s="3"/>
      <c r="O22" s="3"/>
      <c r="P22" s="3"/>
      <c r="Q22" s="3"/>
      <c r="R22" s="3"/>
      <c r="S22" s="3"/>
      <c r="T22" s="3"/>
      <c r="U22" s="3"/>
      <c r="V22" s="5">
        <v>440</v>
      </c>
      <c r="W22" s="5"/>
      <c r="X22" s="5"/>
      <c r="Y22" s="5"/>
      <c r="Z22" s="5"/>
      <c r="AA22" s="3"/>
      <c r="AB22" s="3"/>
      <c r="AC22" s="3"/>
      <c r="AD22" s="3"/>
      <c r="AE22" s="3"/>
      <c r="AF22" s="5">
        <v>378</v>
      </c>
      <c r="AG22" s="5"/>
      <c r="AH22" s="5"/>
      <c r="AI22" s="5"/>
      <c r="AJ22" s="5"/>
      <c r="AK22" s="5">
        <v>347</v>
      </c>
      <c r="AL22" s="5"/>
      <c r="AM22" s="5"/>
      <c r="AN22" s="5"/>
      <c r="AO22" s="5"/>
      <c r="AP22" s="5">
        <v>310</v>
      </c>
      <c r="AQ22" s="5"/>
      <c r="AR22" s="5"/>
      <c r="AS22" s="5"/>
      <c r="AT22" s="5"/>
      <c r="AU22" s="5"/>
      <c r="AV22" s="5"/>
      <c r="AW22" s="5"/>
      <c r="AX22" s="5"/>
      <c r="AY22" s="5"/>
      <c r="AZ22" s="5"/>
      <c r="BA22" s="5"/>
      <c r="BB22" s="5"/>
      <c r="BC22" s="5"/>
      <c r="BD22" s="5"/>
      <c r="BE22" s="5"/>
      <c r="BF22" s="5"/>
      <c r="BG22" s="5"/>
      <c r="BH22" s="7">
        <v>205</v>
      </c>
    </row>
    <row r="23" spans="1:73">
      <c r="A23" s="5" t="s">
        <v>22</v>
      </c>
      <c r="B23" s="3"/>
      <c r="C23" s="3"/>
      <c r="D23" s="3"/>
      <c r="E23" s="3"/>
      <c r="F23" s="3"/>
      <c r="G23" s="3"/>
      <c r="H23" s="3"/>
      <c r="I23" s="3"/>
      <c r="J23" s="3"/>
      <c r="K23" s="3"/>
      <c r="L23" s="3"/>
      <c r="M23" s="3"/>
      <c r="N23" s="3"/>
      <c r="O23" s="3"/>
      <c r="P23" s="3"/>
      <c r="Q23" s="3"/>
      <c r="R23" s="3"/>
      <c r="S23" s="3"/>
      <c r="T23" s="3"/>
      <c r="U23" s="3"/>
      <c r="V23" s="5">
        <v>15</v>
      </c>
      <c r="W23" s="5"/>
      <c r="X23" s="5"/>
      <c r="Y23" s="5"/>
      <c r="Z23" s="5"/>
      <c r="AA23" s="3"/>
      <c r="AB23" s="3"/>
      <c r="AC23" s="3"/>
      <c r="AD23" s="3"/>
      <c r="AE23" s="3"/>
      <c r="AF23" s="5">
        <v>24</v>
      </c>
      <c r="AG23" s="5"/>
      <c r="AH23" s="5"/>
      <c r="AI23" s="5"/>
      <c r="AJ23" s="5"/>
      <c r="AK23" s="5">
        <v>23</v>
      </c>
      <c r="AL23" s="5"/>
      <c r="AM23" s="5"/>
      <c r="AN23" s="5"/>
      <c r="AO23" s="5"/>
      <c r="AP23" s="5">
        <v>14</v>
      </c>
      <c r="AQ23" s="5"/>
      <c r="AR23" s="5"/>
      <c r="AS23" s="5"/>
      <c r="AT23" s="5"/>
      <c r="AU23" s="5"/>
      <c r="AV23" s="5"/>
      <c r="AW23" s="5"/>
      <c r="AX23" s="5"/>
      <c r="AY23" s="5"/>
      <c r="AZ23" s="5"/>
      <c r="BA23" s="5"/>
      <c r="BB23" s="5"/>
      <c r="BC23" s="5"/>
      <c r="BD23" s="5"/>
      <c r="BE23" s="5"/>
      <c r="BF23" s="5"/>
      <c r="BG23" s="5"/>
      <c r="BH23" s="5">
        <v>7.3</v>
      </c>
    </row>
    <row r="24" spans="1:73">
      <c r="A24" s="5" t="s">
        <v>23</v>
      </c>
      <c r="B24" s="3"/>
      <c r="C24" s="3"/>
      <c r="D24" s="3"/>
      <c r="E24" s="3"/>
      <c r="F24" s="3"/>
      <c r="G24" s="3"/>
      <c r="H24" s="3"/>
      <c r="I24" s="3"/>
      <c r="J24" s="3"/>
      <c r="K24" s="3"/>
      <c r="L24" s="3"/>
      <c r="M24" s="3"/>
      <c r="N24" s="3"/>
      <c r="O24" s="3"/>
      <c r="P24" s="3"/>
      <c r="Q24" s="3"/>
      <c r="R24" s="3"/>
      <c r="S24" s="3"/>
      <c r="T24" s="3"/>
      <c r="U24" s="3"/>
      <c r="V24" s="5">
        <v>216</v>
      </c>
      <c r="W24" s="5"/>
      <c r="X24" s="5"/>
      <c r="Y24" s="5"/>
      <c r="Z24" s="5"/>
      <c r="AA24" s="3"/>
      <c r="AB24" s="3"/>
      <c r="AC24" s="3"/>
      <c r="AD24" s="3"/>
      <c r="AE24" s="3"/>
      <c r="AF24" s="5">
        <v>155</v>
      </c>
      <c r="AG24" s="5"/>
      <c r="AH24" s="5"/>
      <c r="AI24" s="5"/>
      <c r="AJ24" s="5"/>
      <c r="AK24" s="5">
        <v>150</v>
      </c>
      <c r="AL24" s="5"/>
      <c r="AM24" s="5"/>
      <c r="AN24" s="5"/>
      <c r="AO24" s="5"/>
      <c r="AP24" s="5">
        <v>100</v>
      </c>
      <c r="AQ24" s="5"/>
      <c r="AR24" s="5"/>
      <c r="AS24" s="5"/>
      <c r="AT24" s="5"/>
      <c r="AU24" s="5"/>
      <c r="AV24" s="5"/>
      <c r="AW24" s="5"/>
      <c r="AX24" s="5"/>
      <c r="AY24" s="5"/>
      <c r="AZ24" s="5"/>
      <c r="BA24" s="5"/>
      <c r="BB24" s="5"/>
      <c r="BC24" s="5"/>
      <c r="BD24" s="5"/>
      <c r="BE24" s="5"/>
      <c r="BF24" s="5"/>
      <c r="BG24" s="5"/>
      <c r="BH24" s="5">
        <v>34</v>
      </c>
    </row>
    <row r="25" spans="1:73">
      <c r="A25" s="5" t="s">
        <v>24</v>
      </c>
      <c r="B25" s="3"/>
      <c r="C25" s="3"/>
      <c r="D25" s="3"/>
      <c r="E25" s="3"/>
      <c r="F25" s="3"/>
      <c r="G25" s="3"/>
      <c r="H25" s="3"/>
      <c r="I25" s="3"/>
      <c r="J25" s="3"/>
      <c r="K25" s="3"/>
      <c r="L25" s="3"/>
      <c r="M25" s="3"/>
      <c r="N25" s="3"/>
      <c r="O25" s="3"/>
      <c r="P25" s="3"/>
      <c r="Q25" s="3"/>
      <c r="R25" s="3"/>
      <c r="S25" s="3"/>
      <c r="T25" s="3"/>
      <c r="U25" s="3"/>
      <c r="V25" s="5">
        <v>127</v>
      </c>
      <c r="W25" s="5"/>
      <c r="X25" s="5"/>
      <c r="Y25" s="5"/>
      <c r="Z25" s="5"/>
      <c r="AA25" s="3"/>
      <c r="AB25" s="3"/>
      <c r="AC25" s="3"/>
      <c r="AD25" s="3"/>
      <c r="AE25" s="3"/>
      <c r="AF25" s="5">
        <v>86</v>
      </c>
      <c r="AG25" s="5"/>
      <c r="AH25" s="5"/>
      <c r="AI25" s="5"/>
      <c r="AJ25" s="5"/>
      <c r="AK25" s="5">
        <v>68</v>
      </c>
      <c r="AL25" s="5"/>
      <c r="AM25" s="5"/>
      <c r="AN25" s="5"/>
      <c r="AO25" s="5"/>
      <c r="AP25" s="5">
        <v>66</v>
      </c>
      <c r="AQ25" s="5"/>
      <c r="AR25" s="5"/>
      <c r="AS25" s="5"/>
      <c r="AT25" s="5"/>
      <c r="AU25" s="5"/>
      <c r="AV25" s="5"/>
      <c r="AW25" s="5"/>
      <c r="AX25" s="5"/>
      <c r="AY25" s="5"/>
      <c r="AZ25" s="5"/>
      <c r="BA25" s="5"/>
      <c r="BB25" s="5"/>
      <c r="BC25" s="5"/>
      <c r="BD25" s="5"/>
      <c r="BE25" s="5"/>
      <c r="BF25" s="5"/>
      <c r="BG25" s="5"/>
      <c r="BH25" s="5">
        <v>30</v>
      </c>
    </row>
    <row r="26" spans="1:73">
      <c r="A26" s="5" t="s">
        <v>25</v>
      </c>
      <c r="B26" s="3"/>
      <c r="C26" s="3"/>
      <c r="D26" s="3"/>
      <c r="E26" s="3"/>
      <c r="F26" s="3"/>
      <c r="G26" s="3"/>
      <c r="H26" s="3"/>
      <c r="I26" s="3"/>
      <c r="J26" s="3"/>
      <c r="K26" s="3"/>
      <c r="L26" s="3"/>
      <c r="M26" s="3"/>
      <c r="N26" s="3"/>
      <c r="O26" s="3"/>
      <c r="P26" s="3"/>
      <c r="Q26" s="3"/>
      <c r="R26" s="3"/>
      <c r="S26" s="3"/>
      <c r="T26" s="3"/>
      <c r="U26" s="3"/>
      <c r="V26" s="5">
        <v>58</v>
      </c>
      <c r="W26" s="5"/>
      <c r="X26" s="5"/>
      <c r="Y26" s="5"/>
      <c r="Z26" s="5"/>
      <c r="AA26" s="3"/>
      <c r="AB26" s="3"/>
      <c r="AC26" s="3"/>
      <c r="AD26" s="3"/>
      <c r="AE26" s="3"/>
      <c r="AF26" s="5">
        <v>50</v>
      </c>
      <c r="AG26" s="5"/>
      <c r="AH26" s="5"/>
      <c r="AI26" s="5"/>
      <c r="AJ26" s="5"/>
      <c r="AK26" s="5">
        <v>42</v>
      </c>
      <c r="AL26" s="5"/>
      <c r="AM26" s="5"/>
      <c r="AN26" s="5"/>
      <c r="AO26" s="5"/>
      <c r="AP26" s="5">
        <v>36</v>
      </c>
      <c r="AQ26" s="5"/>
      <c r="AR26" s="5"/>
      <c r="AS26" s="5"/>
      <c r="AT26" s="5"/>
      <c r="AU26" s="5"/>
      <c r="AV26" s="5"/>
      <c r="AW26" s="5"/>
      <c r="AX26" s="5"/>
      <c r="AY26" s="5"/>
      <c r="AZ26" s="5"/>
      <c r="BA26" s="5"/>
      <c r="BB26" s="5"/>
      <c r="BC26" s="5"/>
      <c r="BD26" s="5"/>
      <c r="BE26" s="5"/>
      <c r="BF26" s="5"/>
      <c r="BG26" s="5"/>
      <c r="BH26" s="5">
        <v>22</v>
      </c>
    </row>
    <row r="27" spans="1:73">
      <c r="A27" s="5" t="s">
        <v>26</v>
      </c>
      <c r="B27" s="3"/>
      <c r="C27" s="3"/>
      <c r="D27" s="3"/>
      <c r="E27" s="3"/>
      <c r="F27" s="3"/>
      <c r="G27" s="3"/>
      <c r="H27" s="3"/>
      <c r="I27" s="3"/>
      <c r="J27" s="3"/>
      <c r="K27" s="3"/>
      <c r="L27" s="3"/>
      <c r="M27" s="3"/>
      <c r="N27" s="3"/>
      <c r="O27" s="3"/>
      <c r="P27" s="3"/>
      <c r="Q27" s="3"/>
      <c r="R27" s="3"/>
      <c r="S27" s="3"/>
      <c r="T27" s="3"/>
      <c r="U27" s="3"/>
      <c r="V27" s="5">
        <v>30</v>
      </c>
      <c r="W27" s="5"/>
      <c r="X27" s="5"/>
      <c r="Y27" s="5"/>
      <c r="Z27" s="5"/>
      <c r="AA27" s="3"/>
      <c r="AB27" s="3"/>
      <c r="AC27" s="3"/>
      <c r="AD27" s="3"/>
      <c r="AE27" s="3"/>
      <c r="AF27" s="5">
        <v>34</v>
      </c>
      <c r="AG27" s="5"/>
      <c r="AH27" s="5"/>
      <c r="AI27" s="5"/>
      <c r="AJ27" s="5"/>
      <c r="AK27" s="5">
        <v>36</v>
      </c>
      <c r="AL27" s="5"/>
      <c r="AM27" s="5"/>
      <c r="AN27" s="5"/>
      <c r="AO27" s="5"/>
      <c r="AP27" s="5">
        <v>35</v>
      </c>
      <c r="AQ27" s="5"/>
      <c r="AR27" s="5"/>
      <c r="AS27" s="5"/>
      <c r="AT27" s="5"/>
      <c r="AU27" s="5"/>
      <c r="AV27" s="5"/>
      <c r="AW27" s="5"/>
      <c r="AX27" s="5"/>
      <c r="AY27" s="5"/>
      <c r="AZ27" s="5"/>
      <c r="BA27" s="5"/>
      <c r="BB27" s="5"/>
      <c r="BC27" s="5"/>
      <c r="BD27" s="5"/>
      <c r="BE27" s="5"/>
      <c r="BF27" s="5"/>
      <c r="BG27" s="5"/>
      <c r="BH27" s="5">
        <v>22</v>
      </c>
    </row>
    <row r="28" spans="1:73">
      <c r="A28" s="5" t="s">
        <v>27</v>
      </c>
      <c r="B28" s="3"/>
      <c r="C28" s="3"/>
      <c r="D28" s="3"/>
      <c r="E28" s="3"/>
      <c r="F28" s="3"/>
      <c r="G28" s="3"/>
      <c r="H28" s="3"/>
      <c r="I28" s="3"/>
      <c r="J28" s="3"/>
      <c r="K28" s="3"/>
      <c r="L28" s="3"/>
      <c r="M28" s="3"/>
      <c r="N28" s="3"/>
      <c r="O28" s="3"/>
      <c r="P28" s="3"/>
      <c r="Q28" s="3"/>
      <c r="R28" s="3"/>
      <c r="S28" s="3"/>
      <c r="T28" s="3"/>
      <c r="U28" s="3"/>
      <c r="V28" s="5">
        <v>6</v>
      </c>
      <c r="W28" s="5"/>
      <c r="X28" s="5"/>
      <c r="Y28" s="5"/>
      <c r="Z28" s="5"/>
      <c r="AA28" s="3"/>
      <c r="AB28" s="3"/>
      <c r="AC28" s="3"/>
      <c r="AD28" s="3"/>
      <c r="AE28" s="3"/>
      <c r="AF28" s="5">
        <v>3</v>
      </c>
      <c r="AG28" s="5"/>
      <c r="AH28" s="5"/>
      <c r="AI28" s="5"/>
      <c r="AJ28" s="5"/>
      <c r="AK28" s="5">
        <v>2</v>
      </c>
      <c r="AL28" s="5"/>
      <c r="AM28" s="5"/>
      <c r="AN28" s="5"/>
      <c r="AO28" s="5"/>
      <c r="AP28" s="5">
        <v>3</v>
      </c>
      <c r="AQ28" s="5"/>
      <c r="AR28" s="5"/>
      <c r="AS28" s="5"/>
      <c r="AT28" s="5"/>
      <c r="AU28" s="5"/>
      <c r="AV28" s="5"/>
      <c r="AW28" s="5"/>
      <c r="AX28" s="5"/>
      <c r="AY28" s="5"/>
      <c r="AZ28" s="5"/>
      <c r="BA28" s="5"/>
      <c r="BB28" s="5"/>
      <c r="BC28" s="5"/>
      <c r="BD28" s="5"/>
      <c r="BE28" s="5"/>
      <c r="BF28" s="5"/>
      <c r="BG28" s="5"/>
      <c r="BH28" s="11">
        <v>3</v>
      </c>
    </row>
    <row r="29" spans="1:73">
      <c r="A29" s="5" t="s">
        <v>36</v>
      </c>
      <c r="B29" s="3"/>
      <c r="C29" s="3"/>
      <c r="D29" s="3"/>
      <c r="E29" s="3"/>
      <c r="F29" s="3"/>
      <c r="G29" s="3"/>
      <c r="H29" s="3"/>
      <c r="I29" s="3"/>
      <c r="J29" s="3"/>
      <c r="K29" s="3"/>
      <c r="L29" s="3"/>
      <c r="M29" s="3"/>
      <c r="N29" s="3"/>
      <c r="O29" s="3"/>
      <c r="P29" s="3"/>
      <c r="Q29" s="3"/>
      <c r="R29" s="3"/>
      <c r="S29" s="3"/>
      <c r="T29" s="3"/>
      <c r="U29" s="3"/>
      <c r="V29" s="7">
        <f>SUM(V21:V28)</f>
        <v>1200</v>
      </c>
      <c r="W29" s="7"/>
      <c r="X29" s="7"/>
      <c r="Y29" s="7"/>
      <c r="Z29" s="7"/>
      <c r="AA29" s="13">
        <f>(V29+AF29)/2</f>
        <v>1070</v>
      </c>
      <c r="AB29" s="13"/>
      <c r="AC29" s="13"/>
      <c r="AD29" s="13"/>
      <c r="AE29" s="13"/>
      <c r="AF29" s="7">
        <f>SUM(AF21:AF28)</f>
        <v>940</v>
      </c>
      <c r="AG29" s="7"/>
      <c r="AH29" s="7"/>
      <c r="AI29" s="7"/>
      <c r="AJ29" s="7"/>
      <c r="AK29" s="7">
        <f>SUM(AK21:AK28)</f>
        <v>856</v>
      </c>
      <c r="AL29" s="7"/>
      <c r="AM29" s="7"/>
      <c r="AN29" s="7"/>
      <c r="AO29" s="7"/>
      <c r="AP29" s="7">
        <f>SUM(AP21:AP28)</f>
        <v>733</v>
      </c>
      <c r="AQ29" s="7"/>
      <c r="AR29" s="7"/>
      <c r="AS29" s="7"/>
      <c r="AT29" s="7"/>
      <c r="AU29" s="7"/>
      <c r="AV29" s="7"/>
      <c r="AW29" s="7"/>
      <c r="AX29" s="7"/>
      <c r="AY29" s="7"/>
      <c r="AZ29" s="7"/>
      <c r="BA29" s="7"/>
      <c r="BB29" s="7"/>
      <c r="BC29" s="7"/>
      <c r="BD29" s="7"/>
      <c r="BE29" s="7"/>
      <c r="BF29" s="7"/>
      <c r="BG29" s="7"/>
      <c r="BH29" s="7">
        <f>SUM(BH21:BH28)</f>
        <v>488.3</v>
      </c>
    </row>
    <row r="30" spans="1:73">
      <c r="A30" s="3" t="s">
        <v>52</v>
      </c>
      <c r="B30" s="3"/>
      <c r="C30" s="3"/>
      <c r="D30" s="3"/>
      <c r="E30" s="3"/>
      <c r="F30" s="3"/>
      <c r="G30" s="3"/>
      <c r="H30" s="3"/>
      <c r="I30" s="3"/>
      <c r="J30" s="3"/>
      <c r="K30" s="3"/>
      <c r="L30" s="3"/>
      <c r="M30" s="3"/>
      <c r="N30" s="3"/>
      <c r="O30" s="3"/>
      <c r="P30" s="3"/>
      <c r="Q30" s="3"/>
      <c r="R30" s="3"/>
      <c r="S30" s="3"/>
      <c r="T30" s="3"/>
      <c r="U30" s="3"/>
      <c r="V30" s="3">
        <v>1200</v>
      </c>
      <c r="W30" s="3"/>
      <c r="X30" s="3"/>
      <c r="Y30" s="3"/>
      <c r="Z30" s="3"/>
      <c r="AA30" s="3"/>
      <c r="AB30" s="3"/>
      <c r="AC30" s="3"/>
      <c r="AD30" s="3"/>
      <c r="AE30" s="3"/>
      <c r="AF30" s="3">
        <v>940</v>
      </c>
      <c r="AG30" s="3"/>
      <c r="AH30" s="3"/>
      <c r="AI30" s="3"/>
      <c r="AJ30" s="3"/>
      <c r="AK30" s="3">
        <v>856</v>
      </c>
      <c r="AL30" s="3"/>
      <c r="AM30" s="3"/>
      <c r="AN30" s="3"/>
      <c r="AO30" s="3"/>
      <c r="AP30" s="3">
        <v>733</v>
      </c>
      <c r="AQ30" s="3"/>
      <c r="AR30" s="3"/>
      <c r="AS30" s="3"/>
      <c r="AT30" s="3"/>
      <c r="AU30" s="3"/>
      <c r="AV30" s="3"/>
      <c r="AW30" s="3"/>
      <c r="AX30" s="3"/>
      <c r="AY30" s="3"/>
      <c r="AZ30" s="3"/>
      <c r="BA30" s="3"/>
      <c r="BB30" s="3"/>
      <c r="BC30" s="3"/>
      <c r="BD30" s="3"/>
      <c r="BE30" s="3"/>
      <c r="BF30" s="3"/>
      <c r="BG30" s="3"/>
      <c r="BH30" s="5">
        <v>488.3</v>
      </c>
      <c r="BJ30" s="2"/>
      <c r="BK30" s="2"/>
      <c r="BL30" s="2"/>
    </row>
    <row r="31" spans="1:7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11"/>
      <c r="AQ31" s="11"/>
      <c r="AR31" s="11"/>
      <c r="AS31" s="11"/>
      <c r="AT31" s="11"/>
      <c r="AU31" s="11"/>
      <c r="AV31" s="11"/>
      <c r="AW31" s="11"/>
      <c r="AX31" s="11"/>
      <c r="AY31" s="11"/>
      <c r="AZ31" s="11"/>
      <c r="BA31" s="11"/>
      <c r="BB31" s="11"/>
      <c r="BC31" s="11"/>
      <c r="BD31" s="11"/>
      <c r="BE31" s="11"/>
      <c r="BF31" s="11"/>
      <c r="BG31" s="11"/>
      <c r="BH31" s="11"/>
      <c r="BI31" s="11"/>
      <c r="BJ31" s="2"/>
      <c r="BK31" s="2"/>
      <c r="BL31" s="2"/>
      <c r="BM31" s="2"/>
      <c r="BN31" s="2"/>
      <c r="BO31" s="2"/>
      <c r="BP31" s="2"/>
      <c r="BQ31" s="2"/>
      <c r="BR31" s="2"/>
      <c r="BS31" s="2"/>
      <c r="BT31" s="2"/>
      <c r="BU31" s="11"/>
    </row>
    <row r="32" spans="1:7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11"/>
      <c r="AQ32" s="11"/>
      <c r="AR32" s="11"/>
      <c r="AS32" s="11"/>
      <c r="AT32" s="11"/>
      <c r="AU32" s="11"/>
      <c r="AV32" s="11"/>
      <c r="AW32" s="11"/>
      <c r="AX32" s="11"/>
      <c r="AY32" s="11"/>
      <c r="AZ32" s="11"/>
      <c r="BA32" s="11"/>
      <c r="BB32" s="11"/>
      <c r="BC32" s="11"/>
      <c r="BD32" s="11"/>
      <c r="BE32" s="11"/>
      <c r="BF32" s="11"/>
      <c r="BG32" s="11"/>
      <c r="BH32" s="11"/>
      <c r="BI32" s="11"/>
      <c r="BJ32" s="2"/>
      <c r="BK32" s="2"/>
      <c r="BL32" s="2"/>
      <c r="BM32" s="2"/>
      <c r="BN32" s="2"/>
      <c r="BO32" s="2"/>
      <c r="BP32" s="2"/>
      <c r="BQ32" s="2"/>
      <c r="BR32" s="2"/>
      <c r="BS32" s="2"/>
      <c r="BT32" s="2"/>
      <c r="BU32" s="11"/>
    </row>
    <row r="33" spans="1:60">
      <c r="A33" s="11" t="s">
        <v>49</v>
      </c>
      <c r="B33" s="5"/>
      <c r="C33" s="5"/>
      <c r="D33" s="5"/>
      <c r="E33" s="5"/>
      <c r="F33" s="5"/>
      <c r="G33" s="5"/>
      <c r="H33" s="5"/>
      <c r="I33" s="5"/>
      <c r="J33" s="5"/>
      <c r="K33" s="5"/>
      <c r="L33" s="5"/>
      <c r="M33" s="5"/>
      <c r="N33" s="5"/>
      <c r="O33" s="5"/>
      <c r="P33" s="5"/>
      <c r="Q33" s="5"/>
      <c r="R33" s="5"/>
      <c r="S33" s="5"/>
      <c r="T33" s="5"/>
      <c r="U33" s="5"/>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1:60">
      <c r="A34" s="5" t="s">
        <v>3</v>
      </c>
      <c r="B34" s="5"/>
      <c r="C34" s="5"/>
      <c r="D34" s="5"/>
      <c r="E34" s="5"/>
      <c r="F34" s="5"/>
      <c r="G34" s="5"/>
      <c r="H34" s="5"/>
      <c r="I34" s="5"/>
      <c r="J34" s="5"/>
      <c r="K34" s="5"/>
      <c r="L34" s="5"/>
      <c r="M34" s="5"/>
      <c r="N34" s="5"/>
      <c r="O34" s="5"/>
      <c r="P34" s="5"/>
      <c r="Q34" s="5"/>
      <c r="R34" s="5"/>
      <c r="S34" s="5"/>
      <c r="T34" s="5"/>
      <c r="U34" s="5"/>
      <c r="V34" s="3">
        <v>214</v>
      </c>
      <c r="W34" s="3"/>
      <c r="X34" s="3"/>
      <c r="Y34" s="3"/>
      <c r="Z34" s="3"/>
      <c r="AA34" s="3"/>
      <c r="AB34" s="3"/>
      <c r="AC34" s="3"/>
      <c r="AD34" s="3"/>
      <c r="AE34" s="3"/>
      <c r="AF34" s="3">
        <v>244</v>
      </c>
      <c r="AG34" s="3"/>
      <c r="AH34" s="3"/>
      <c r="AI34" s="3"/>
      <c r="AJ34" s="3"/>
      <c r="AK34" s="3">
        <v>241</v>
      </c>
      <c r="AL34" s="3"/>
      <c r="AM34" s="3"/>
      <c r="AN34" s="3"/>
      <c r="AO34" s="3"/>
      <c r="AP34" s="3">
        <v>222</v>
      </c>
      <c r="AQ34" s="3"/>
      <c r="AR34" s="3"/>
      <c r="AS34" s="3"/>
      <c r="AT34" s="3"/>
      <c r="AU34" s="3"/>
      <c r="AV34" s="3"/>
      <c r="AW34" s="3"/>
      <c r="AX34" s="3"/>
      <c r="AY34" s="3"/>
      <c r="AZ34" s="3"/>
      <c r="BA34" s="3"/>
      <c r="BB34" s="3"/>
      <c r="BC34" s="3"/>
      <c r="BD34" s="3"/>
      <c r="BE34" s="3"/>
      <c r="BF34" s="3"/>
      <c r="BG34" s="3"/>
      <c r="BH34" s="3">
        <v>250</v>
      </c>
    </row>
    <row r="35" spans="1:60">
      <c r="A35" s="5" t="s">
        <v>6</v>
      </c>
      <c r="B35" s="5"/>
      <c r="C35" s="5"/>
      <c r="D35" s="5"/>
      <c r="E35" s="5"/>
      <c r="F35" s="5"/>
      <c r="G35" s="5"/>
      <c r="H35" s="5"/>
      <c r="I35" s="5"/>
      <c r="J35" s="5"/>
      <c r="K35" s="5"/>
      <c r="L35" s="3"/>
      <c r="M35" s="3"/>
      <c r="N35" s="3"/>
      <c r="O35" s="3"/>
      <c r="P35" s="3"/>
      <c r="Q35" s="3"/>
      <c r="R35" s="3"/>
      <c r="S35" s="3"/>
      <c r="T35" s="3"/>
      <c r="U35" s="3"/>
      <c r="V35" s="3">
        <v>6</v>
      </c>
      <c r="W35" s="3"/>
      <c r="X35" s="3"/>
      <c r="Y35" s="3"/>
      <c r="Z35" s="3"/>
      <c r="AA35" s="3"/>
      <c r="AB35" s="3"/>
      <c r="AC35" s="3"/>
      <c r="AD35" s="3"/>
      <c r="AE35" s="3"/>
      <c r="AF35" s="3">
        <v>5</v>
      </c>
      <c r="AG35" s="3"/>
      <c r="AH35" s="3"/>
      <c r="AI35" s="3"/>
      <c r="AJ35" s="3"/>
      <c r="AK35" s="3">
        <v>4</v>
      </c>
      <c r="AL35" s="3"/>
      <c r="AM35" s="3"/>
      <c r="AN35" s="3"/>
      <c r="AO35" s="3"/>
      <c r="AP35" s="3">
        <v>3</v>
      </c>
      <c r="AQ35" s="3"/>
      <c r="AR35" s="3"/>
      <c r="AS35" s="3"/>
      <c r="AT35" s="3"/>
      <c r="AU35" s="3"/>
      <c r="AV35" s="3"/>
      <c r="AW35" s="3"/>
      <c r="AX35" s="3"/>
      <c r="AY35" s="3"/>
      <c r="AZ35" s="3"/>
      <c r="BA35" s="3"/>
      <c r="BB35" s="3"/>
      <c r="BC35" s="3"/>
      <c r="BD35" s="3"/>
      <c r="BE35" s="3"/>
      <c r="BF35" s="3"/>
      <c r="BG35" s="3"/>
      <c r="BH35" s="3"/>
    </row>
    <row r="36" spans="1:60">
      <c r="A36" s="5" t="s">
        <v>5</v>
      </c>
      <c r="B36" s="5"/>
      <c r="C36" s="5"/>
      <c r="D36" s="5"/>
      <c r="E36" s="5"/>
      <c r="F36" s="5"/>
      <c r="G36" s="5"/>
      <c r="H36" s="5"/>
      <c r="I36" s="5"/>
      <c r="J36" s="5"/>
      <c r="K36" s="5"/>
      <c r="L36" s="3"/>
      <c r="M36" s="3"/>
      <c r="N36" s="3"/>
      <c r="O36" s="3"/>
      <c r="P36" s="3"/>
      <c r="Q36" s="3"/>
      <c r="R36" s="3"/>
      <c r="S36" s="3"/>
      <c r="T36" s="3"/>
      <c r="U36" s="3"/>
      <c r="V36" s="3">
        <v>21</v>
      </c>
      <c r="W36" s="3"/>
      <c r="X36" s="3"/>
      <c r="Y36" s="3"/>
      <c r="Z36" s="3"/>
      <c r="AA36" s="3"/>
      <c r="AB36" s="3"/>
      <c r="AC36" s="3"/>
      <c r="AD36" s="3"/>
      <c r="AE36" s="3"/>
      <c r="AF36" s="3">
        <v>29</v>
      </c>
      <c r="AG36" s="3"/>
      <c r="AH36" s="3"/>
      <c r="AI36" s="3"/>
      <c r="AJ36" s="3"/>
      <c r="AK36" s="3">
        <v>32</v>
      </c>
      <c r="AL36" s="3"/>
      <c r="AM36" s="3"/>
      <c r="AN36" s="3"/>
      <c r="AO36" s="3"/>
      <c r="AP36" s="3">
        <v>45</v>
      </c>
      <c r="AQ36" s="3"/>
      <c r="AR36" s="3"/>
      <c r="AS36" s="3"/>
      <c r="AT36" s="3"/>
      <c r="AU36" s="3"/>
      <c r="AV36" s="3"/>
      <c r="AW36" s="3"/>
      <c r="AX36" s="3"/>
      <c r="AY36" s="3"/>
      <c r="AZ36" s="3"/>
      <c r="BA36" s="3"/>
      <c r="BB36" s="3"/>
      <c r="BC36" s="3"/>
      <c r="BD36" s="3"/>
      <c r="BE36" s="3"/>
      <c r="BF36" s="3"/>
      <c r="BG36" s="3"/>
      <c r="BH36" s="3">
        <v>60</v>
      </c>
    </row>
    <row r="37" spans="1:60" s="3" customFormat="1" ht="12" customHeight="1">
      <c r="A37" s="5" t="s">
        <v>0</v>
      </c>
      <c r="B37" s="5"/>
      <c r="C37" s="5"/>
      <c r="D37" s="5"/>
      <c r="E37" s="5"/>
      <c r="F37" s="5"/>
      <c r="G37" s="5"/>
      <c r="H37" s="5"/>
      <c r="I37" s="5"/>
      <c r="J37" s="5"/>
      <c r="K37" s="5"/>
      <c r="L37" s="5"/>
      <c r="M37" s="5"/>
      <c r="N37" s="5"/>
      <c r="O37" s="5"/>
      <c r="P37" s="5"/>
      <c r="Q37" s="5"/>
      <c r="R37" s="5"/>
      <c r="S37" s="5"/>
      <c r="T37" s="5"/>
      <c r="U37" s="5"/>
      <c r="V37" s="3">
        <v>1</v>
      </c>
      <c r="AF37" s="3">
        <v>18</v>
      </c>
      <c r="AK37" s="3">
        <v>28</v>
      </c>
      <c r="AP37" s="3">
        <v>111</v>
      </c>
      <c r="BH37" s="3">
        <v>100</v>
      </c>
    </row>
    <row r="38" spans="1:60">
      <c r="A38" s="5" t="s">
        <v>4</v>
      </c>
      <c r="B38" s="5"/>
      <c r="C38" s="5"/>
      <c r="D38" s="5"/>
      <c r="E38" s="5"/>
      <c r="F38" s="5"/>
      <c r="G38" s="5"/>
      <c r="H38" s="5"/>
      <c r="I38" s="5"/>
      <c r="J38" s="5"/>
      <c r="K38" s="5"/>
      <c r="L38" s="3"/>
      <c r="M38" s="3"/>
      <c r="N38" s="3"/>
      <c r="O38" s="3"/>
      <c r="P38" s="3"/>
      <c r="Q38" s="3"/>
      <c r="R38" s="3"/>
      <c r="S38" s="3"/>
      <c r="T38" s="3"/>
      <c r="U38" s="3"/>
      <c r="V38" s="3">
        <v>64</v>
      </c>
      <c r="W38" s="3"/>
      <c r="X38" s="3"/>
      <c r="Y38" s="3"/>
      <c r="Z38" s="3"/>
      <c r="AA38" s="3"/>
      <c r="AB38" s="3"/>
      <c r="AC38" s="3"/>
      <c r="AD38" s="3"/>
      <c r="AE38" s="3"/>
      <c r="AF38" s="3">
        <v>142</v>
      </c>
      <c r="AG38" s="3"/>
      <c r="AH38" s="3"/>
      <c r="AI38" s="3"/>
      <c r="AJ38" s="3"/>
      <c r="AK38" s="3">
        <v>179</v>
      </c>
      <c r="AL38" s="3"/>
      <c r="AM38" s="3"/>
      <c r="AN38" s="3"/>
      <c r="AO38" s="3"/>
      <c r="AP38" s="3">
        <v>233</v>
      </c>
      <c r="AQ38" s="3"/>
      <c r="AR38" s="3"/>
      <c r="AS38" s="3"/>
      <c r="AT38" s="3"/>
      <c r="AU38" s="3"/>
      <c r="AV38" s="3"/>
      <c r="AW38" s="3"/>
      <c r="AX38" s="3"/>
      <c r="AY38" s="3"/>
      <c r="AZ38" s="3"/>
      <c r="BA38" s="3"/>
      <c r="BB38" s="3"/>
      <c r="BC38" s="3"/>
      <c r="BD38" s="3"/>
      <c r="BE38" s="3"/>
      <c r="BF38" s="3"/>
      <c r="BG38" s="3"/>
      <c r="BH38" s="3">
        <v>765</v>
      </c>
    </row>
    <row r="39" spans="1:60">
      <c r="A39" s="5" t="s">
        <v>1</v>
      </c>
      <c r="B39" s="5"/>
      <c r="C39" s="5"/>
      <c r="D39" s="5"/>
      <c r="E39" s="5"/>
      <c r="F39" s="5"/>
      <c r="G39" s="5"/>
      <c r="H39" s="5"/>
      <c r="I39" s="5"/>
      <c r="J39" s="5"/>
      <c r="K39" s="5"/>
      <c r="L39" s="5"/>
      <c r="M39" s="5"/>
      <c r="N39" s="5"/>
      <c r="O39" s="5"/>
      <c r="P39" s="5"/>
      <c r="Q39" s="5"/>
      <c r="R39" s="5"/>
      <c r="S39" s="5"/>
      <c r="T39" s="5"/>
      <c r="U39" s="5"/>
      <c r="V39" s="3">
        <v>98</v>
      </c>
      <c r="W39" s="3"/>
      <c r="X39" s="3"/>
      <c r="Y39" s="3"/>
      <c r="Z39" s="3"/>
      <c r="AA39" s="3"/>
      <c r="AB39" s="3"/>
      <c r="AC39" s="3"/>
      <c r="AD39" s="3"/>
      <c r="AE39" s="3"/>
      <c r="AF39" s="3">
        <v>441</v>
      </c>
      <c r="AG39" s="3"/>
      <c r="AH39" s="3"/>
      <c r="AI39" s="3"/>
      <c r="AJ39" s="3"/>
      <c r="AK39" s="3">
        <v>506</v>
      </c>
      <c r="AL39" s="3"/>
      <c r="AM39" s="3"/>
      <c r="AN39" s="3"/>
      <c r="AO39" s="3"/>
      <c r="AP39" s="3">
        <v>852</v>
      </c>
      <c r="AQ39" s="3"/>
      <c r="AR39" s="3"/>
      <c r="AS39" s="3"/>
      <c r="AT39" s="3"/>
      <c r="AU39" s="3"/>
      <c r="AV39" s="3"/>
      <c r="AW39" s="3"/>
      <c r="AX39" s="3"/>
      <c r="AY39" s="3"/>
      <c r="AZ39" s="3"/>
      <c r="BA39" s="3"/>
      <c r="BB39" s="3"/>
      <c r="BC39" s="3"/>
      <c r="BD39" s="3"/>
      <c r="BE39" s="3"/>
      <c r="BF39" s="3"/>
      <c r="BG39" s="3"/>
      <c r="BH39" s="3">
        <v>1057</v>
      </c>
    </row>
    <row r="40" spans="1:60">
      <c r="A40" s="5" t="s">
        <v>2</v>
      </c>
      <c r="B40" s="5"/>
      <c r="C40" s="5"/>
      <c r="D40" s="5"/>
      <c r="E40" s="5"/>
      <c r="F40" s="5"/>
      <c r="G40" s="5"/>
      <c r="H40" s="5"/>
      <c r="I40" s="5"/>
      <c r="J40" s="5"/>
      <c r="K40" s="5"/>
      <c r="L40" s="5"/>
      <c r="M40" s="5"/>
      <c r="N40" s="5"/>
      <c r="O40" s="5"/>
      <c r="P40" s="5"/>
      <c r="Q40" s="5"/>
      <c r="R40" s="5"/>
      <c r="S40" s="5"/>
      <c r="T40" s="5"/>
      <c r="U40" s="5"/>
      <c r="V40" s="3">
        <v>12</v>
      </c>
      <c r="W40" s="3"/>
      <c r="X40" s="3"/>
      <c r="Y40" s="3"/>
      <c r="Z40" s="3"/>
      <c r="AA40" s="3"/>
      <c r="AB40" s="3"/>
      <c r="AC40" s="3"/>
      <c r="AD40" s="3"/>
      <c r="AE40" s="3"/>
      <c r="AF40" s="3">
        <v>60</v>
      </c>
      <c r="AG40" s="3"/>
      <c r="AH40" s="3"/>
      <c r="AI40" s="3"/>
      <c r="AJ40" s="3"/>
      <c r="AK40" s="3">
        <v>106</v>
      </c>
      <c r="AL40" s="3"/>
      <c r="AM40" s="3"/>
      <c r="AN40" s="3"/>
      <c r="AO40" s="3"/>
      <c r="AP40" s="3">
        <v>227</v>
      </c>
      <c r="AQ40" s="3"/>
      <c r="AR40" s="3"/>
      <c r="AS40" s="3"/>
      <c r="AT40" s="3"/>
      <c r="AU40" s="3"/>
      <c r="AV40" s="3"/>
      <c r="AW40" s="3"/>
      <c r="AX40" s="3"/>
      <c r="AY40" s="3"/>
      <c r="AZ40" s="3"/>
      <c r="BA40" s="3"/>
      <c r="BB40" s="3"/>
      <c r="BC40" s="3"/>
      <c r="BD40" s="3"/>
      <c r="BE40" s="3"/>
      <c r="BF40" s="3"/>
      <c r="BG40" s="3"/>
      <c r="BH40" s="3">
        <v>330</v>
      </c>
    </row>
    <row r="41" spans="1:60">
      <c r="A41" s="3" t="s">
        <v>19</v>
      </c>
      <c r="B41" s="3"/>
      <c r="C41" s="3"/>
      <c r="D41" s="3"/>
      <c r="E41" s="3"/>
      <c r="F41" s="3"/>
      <c r="G41" s="3"/>
      <c r="H41" s="3"/>
      <c r="I41" s="3"/>
      <c r="J41" s="3"/>
      <c r="K41" s="3"/>
      <c r="L41" s="3"/>
      <c r="M41" s="3"/>
      <c r="N41" s="3"/>
      <c r="O41" s="3"/>
      <c r="P41" s="3"/>
      <c r="Q41" s="3"/>
      <c r="R41" s="3"/>
      <c r="S41" s="3"/>
      <c r="T41" s="3"/>
      <c r="U41" s="3"/>
      <c r="V41" s="3">
        <f>SUM(V34:V40)</f>
        <v>416</v>
      </c>
      <c r="W41" s="3"/>
      <c r="X41" s="3"/>
      <c r="Y41" s="3"/>
      <c r="Z41" s="3"/>
      <c r="AA41" s="13"/>
      <c r="AB41" s="13"/>
      <c r="AC41" s="13"/>
      <c r="AD41" s="13"/>
      <c r="AE41" s="13"/>
      <c r="AF41" s="3">
        <f>SUM(AF34:AF40)</f>
        <v>939</v>
      </c>
      <c r="AG41" s="3"/>
      <c r="AH41" s="3"/>
      <c r="AI41" s="3"/>
      <c r="AJ41" s="3"/>
      <c r="AK41" s="3">
        <f>SUM(AK34:AK40)</f>
        <v>1096</v>
      </c>
      <c r="AL41" s="3"/>
      <c r="AM41" s="3"/>
      <c r="AN41" s="3"/>
      <c r="AO41" s="3"/>
      <c r="AP41" s="3">
        <f>SUM(AP34:AP40)</f>
        <v>1693</v>
      </c>
      <c r="AQ41" s="3"/>
      <c r="AR41" s="3"/>
      <c r="AS41" s="3"/>
      <c r="AT41" s="3"/>
      <c r="AU41" s="3"/>
      <c r="AV41" s="3"/>
      <c r="AW41" s="3"/>
      <c r="AX41" s="3"/>
      <c r="AY41" s="3"/>
      <c r="AZ41" s="3"/>
      <c r="BA41" s="3"/>
      <c r="BB41" s="3"/>
      <c r="BC41" s="3"/>
      <c r="BD41" s="3"/>
      <c r="BE41" s="3"/>
      <c r="BF41" s="3"/>
      <c r="BG41" s="3"/>
      <c r="BH41" s="3">
        <f>SUM(BH34:BH40)</f>
        <v>2562</v>
      </c>
    </row>
    <row r="42" spans="1:60">
      <c r="A42" s="14" t="s">
        <v>49</v>
      </c>
      <c r="B42" s="3"/>
      <c r="C42" s="3"/>
      <c r="D42" s="3"/>
      <c r="E42" s="3"/>
      <c r="F42" s="3"/>
      <c r="G42" s="3"/>
      <c r="H42" s="3"/>
      <c r="I42" s="3"/>
      <c r="J42" s="3"/>
      <c r="K42" s="3"/>
      <c r="L42" s="3"/>
      <c r="M42" s="3"/>
      <c r="N42" s="3"/>
      <c r="O42" s="3"/>
      <c r="P42" s="3"/>
      <c r="Q42" s="3"/>
      <c r="R42" s="3"/>
      <c r="S42" s="3"/>
      <c r="T42" s="3"/>
      <c r="U42" s="3"/>
      <c r="V42" s="3">
        <v>416</v>
      </c>
      <c r="W42" s="3"/>
      <c r="X42" s="3"/>
      <c r="Y42" s="3"/>
      <c r="Z42" s="3"/>
      <c r="AA42" s="7"/>
      <c r="AB42" s="7"/>
      <c r="AC42" s="7"/>
      <c r="AD42" s="7"/>
      <c r="AE42" s="7"/>
      <c r="AF42" s="5">
        <v>939</v>
      </c>
      <c r="AG42" s="5"/>
      <c r="AH42" s="5"/>
      <c r="AI42" s="5"/>
      <c r="AJ42" s="5"/>
      <c r="AK42" s="5">
        <v>1096</v>
      </c>
      <c r="AL42" s="5"/>
      <c r="AM42" s="5"/>
      <c r="AN42" s="5"/>
      <c r="AO42" s="5"/>
      <c r="AP42" s="5">
        <v>1693</v>
      </c>
      <c r="AQ42" s="5"/>
      <c r="AR42" s="5"/>
      <c r="AS42" s="5"/>
      <c r="AT42" s="5"/>
      <c r="AU42" s="5"/>
      <c r="AV42" s="5"/>
      <c r="AW42" s="5"/>
      <c r="AX42" s="5"/>
      <c r="AY42" s="5"/>
      <c r="AZ42" s="5"/>
      <c r="BA42" s="5"/>
      <c r="BB42" s="5"/>
      <c r="BC42" s="5"/>
      <c r="BD42" s="5"/>
      <c r="BE42" s="5"/>
      <c r="BF42" s="5"/>
      <c r="BG42" s="5"/>
      <c r="BH42" s="15">
        <v>2562</v>
      </c>
    </row>
    <row r="43" spans="1:60">
      <c r="A43" s="5"/>
      <c r="B43" s="3"/>
      <c r="C43" s="3"/>
      <c r="D43" s="3"/>
      <c r="E43" s="3"/>
      <c r="F43" s="3"/>
      <c r="G43" s="3"/>
      <c r="H43" s="3"/>
      <c r="I43" s="3"/>
      <c r="J43" s="3"/>
      <c r="K43" s="3"/>
      <c r="L43" s="3"/>
      <c r="M43" s="3"/>
      <c r="N43" s="3"/>
      <c r="O43" s="3"/>
      <c r="P43" s="3"/>
      <c r="Q43" s="3"/>
      <c r="R43" s="3"/>
      <c r="S43" s="3"/>
      <c r="T43" s="3"/>
      <c r="U43" s="3"/>
      <c r="V43" s="3"/>
      <c r="W43" s="3"/>
      <c r="X43" s="3"/>
      <c r="Y43" s="3"/>
      <c r="Z43" s="3"/>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c r="A45" s="11" t="s">
        <v>37</v>
      </c>
      <c r="B45" s="11"/>
      <c r="C45" s="11"/>
      <c r="D45" s="11"/>
      <c r="E45" s="11"/>
      <c r="F45" s="11"/>
      <c r="G45" s="11"/>
      <c r="H45" s="11"/>
      <c r="I45" s="11"/>
      <c r="J45" s="11"/>
      <c r="K45" s="11"/>
      <c r="L45" s="11"/>
      <c r="M45" s="11"/>
      <c r="N45" s="11"/>
      <c r="O45" s="11"/>
      <c r="P45" s="11"/>
      <c r="Q45" s="11"/>
      <c r="R45" s="11"/>
      <c r="S45" s="11"/>
      <c r="T45" s="11"/>
      <c r="U45" s="11"/>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ht="12" customHeight="1">
      <c r="A46" s="16" t="s">
        <v>38</v>
      </c>
      <c r="B46" s="16"/>
      <c r="C46" s="16"/>
      <c r="D46" s="16"/>
      <c r="E46" s="16"/>
      <c r="F46" s="16"/>
      <c r="G46" s="16"/>
      <c r="H46" s="16"/>
      <c r="I46" s="16"/>
      <c r="J46" s="16"/>
      <c r="K46" s="16"/>
      <c r="L46" s="16"/>
      <c r="M46" s="16"/>
      <c r="N46" s="16"/>
      <c r="O46" s="16"/>
      <c r="P46" s="16"/>
      <c r="Q46" s="16"/>
      <c r="R46" s="16"/>
      <c r="S46" s="16"/>
      <c r="T46" s="16"/>
      <c r="U46" s="16"/>
      <c r="V46" s="3">
        <v>29</v>
      </c>
      <c r="W46" s="3"/>
      <c r="X46" s="3"/>
      <c r="Y46" s="3"/>
      <c r="Z46" s="3"/>
      <c r="AA46" s="3"/>
      <c r="AB46" s="3"/>
      <c r="AC46" s="3"/>
      <c r="AD46" s="3"/>
      <c r="AE46" s="3"/>
      <c r="AF46" s="14">
        <v>30</v>
      </c>
      <c r="AG46" s="14"/>
      <c r="AH46" s="14"/>
      <c r="AI46" s="14"/>
      <c r="AJ46" s="14"/>
      <c r="AK46" s="3"/>
      <c r="AL46" s="3"/>
      <c r="AM46" s="3"/>
      <c r="AN46" s="3"/>
      <c r="AO46" s="3"/>
      <c r="AP46" s="14">
        <v>22</v>
      </c>
      <c r="AQ46" s="14"/>
      <c r="AR46" s="14"/>
      <c r="AS46" s="14"/>
      <c r="AT46" s="14"/>
      <c r="AU46" s="14"/>
      <c r="AV46" s="14"/>
      <c r="AW46" s="14"/>
      <c r="AX46" s="14"/>
      <c r="AY46" s="14"/>
      <c r="AZ46" s="14"/>
      <c r="BA46" s="14"/>
      <c r="BB46" s="14"/>
      <c r="BC46" s="14"/>
      <c r="BD46" s="14"/>
      <c r="BE46" s="14"/>
      <c r="BF46" s="14"/>
      <c r="BG46" s="14"/>
      <c r="BH46" s="3">
        <v>6.5</v>
      </c>
    </row>
    <row r="47" spans="1:60">
      <c r="A47" s="3" t="s">
        <v>39</v>
      </c>
      <c r="B47" s="3"/>
      <c r="C47" s="3"/>
      <c r="D47" s="3"/>
      <c r="E47" s="3"/>
      <c r="F47" s="3"/>
      <c r="G47" s="3"/>
      <c r="H47" s="3"/>
      <c r="I47" s="3"/>
      <c r="J47" s="3"/>
      <c r="K47" s="3"/>
      <c r="L47" s="3"/>
      <c r="M47" s="3"/>
      <c r="N47" s="3"/>
      <c r="O47" s="3"/>
      <c r="P47" s="3"/>
      <c r="Q47" s="3"/>
      <c r="R47" s="3"/>
      <c r="S47" s="3"/>
      <c r="T47" s="3"/>
      <c r="U47" s="3"/>
      <c r="V47" s="3">
        <v>50</v>
      </c>
      <c r="W47" s="3"/>
      <c r="X47" s="3"/>
      <c r="Y47" s="3"/>
      <c r="Z47" s="3"/>
      <c r="AA47" s="3"/>
      <c r="AB47" s="3"/>
      <c r="AC47" s="3"/>
      <c r="AD47" s="3"/>
      <c r="AE47" s="3"/>
      <c r="AF47" s="14">
        <v>60</v>
      </c>
      <c r="AG47" s="14"/>
      <c r="AH47" s="14"/>
      <c r="AI47" s="14"/>
      <c r="AJ47" s="14"/>
      <c r="AK47" s="14">
        <v>63</v>
      </c>
      <c r="AL47" s="14"/>
      <c r="AM47" s="14"/>
      <c r="AN47" s="14"/>
      <c r="AO47" s="14"/>
      <c r="AP47" s="14">
        <v>65</v>
      </c>
      <c r="AQ47" s="14"/>
      <c r="AR47" s="14"/>
      <c r="AS47" s="14"/>
      <c r="AT47" s="14"/>
      <c r="AU47" s="14"/>
      <c r="AV47" s="14"/>
      <c r="AW47" s="14"/>
      <c r="AX47" s="14"/>
      <c r="AY47" s="14"/>
      <c r="AZ47" s="14"/>
      <c r="BA47" s="14"/>
      <c r="BB47" s="14"/>
      <c r="BC47" s="14"/>
      <c r="BD47" s="14"/>
      <c r="BE47" s="14"/>
      <c r="BF47" s="14"/>
      <c r="BG47" s="14"/>
      <c r="BH47" s="3">
        <v>55</v>
      </c>
    </row>
    <row r="48" spans="1:60">
      <c r="A48" s="3" t="s">
        <v>40</v>
      </c>
      <c r="B48" s="3"/>
      <c r="C48" s="3"/>
      <c r="D48" s="3"/>
      <c r="E48" s="3"/>
      <c r="F48" s="3"/>
      <c r="G48" s="3"/>
      <c r="H48" s="3"/>
      <c r="I48" s="3"/>
      <c r="J48" s="3"/>
      <c r="K48" s="3"/>
      <c r="L48" s="3"/>
      <c r="M48" s="3"/>
      <c r="N48" s="3"/>
      <c r="O48" s="3"/>
      <c r="P48" s="3"/>
      <c r="Q48" s="3"/>
      <c r="R48" s="3"/>
      <c r="S48" s="3"/>
      <c r="T48" s="3"/>
      <c r="U48" s="3"/>
      <c r="V48" s="14">
        <v>750</v>
      </c>
      <c r="W48" s="14"/>
      <c r="X48" s="14"/>
      <c r="Y48" s="14"/>
      <c r="Z48" s="14"/>
      <c r="AA48" s="14"/>
      <c r="AB48" s="14"/>
      <c r="AC48" s="14"/>
      <c r="AD48" s="14"/>
      <c r="AE48" s="14"/>
      <c r="AF48" s="14">
        <v>937</v>
      </c>
      <c r="AG48" s="14"/>
      <c r="AH48" s="14"/>
      <c r="AI48" s="14"/>
      <c r="AJ48" s="14"/>
      <c r="AK48" s="14">
        <v>858</v>
      </c>
      <c r="AL48" s="14"/>
      <c r="AM48" s="14"/>
      <c r="AN48" s="14"/>
      <c r="AO48" s="14"/>
      <c r="AP48" s="14">
        <v>660</v>
      </c>
      <c r="AQ48" s="14"/>
      <c r="AR48" s="14"/>
      <c r="AS48" s="14"/>
      <c r="AT48" s="14"/>
      <c r="AU48" s="14"/>
      <c r="AV48" s="14"/>
      <c r="AW48" s="14"/>
      <c r="AX48" s="14"/>
      <c r="AY48" s="14"/>
      <c r="AZ48" s="14"/>
      <c r="BA48" s="14"/>
      <c r="BB48" s="14"/>
      <c r="BC48" s="14"/>
      <c r="BD48" s="14"/>
      <c r="BE48" s="14"/>
      <c r="BF48" s="14"/>
      <c r="BG48" s="14"/>
      <c r="BH48" s="5">
        <v>380</v>
      </c>
    </row>
    <row r="49" spans="1:60">
      <c r="A49" s="3" t="s">
        <v>41</v>
      </c>
      <c r="B49" s="3"/>
      <c r="C49" s="3"/>
      <c r="D49" s="3"/>
      <c r="E49" s="3"/>
      <c r="F49" s="3"/>
      <c r="G49" s="3"/>
      <c r="H49" s="3"/>
      <c r="I49" s="3"/>
      <c r="J49" s="3"/>
      <c r="K49" s="3"/>
      <c r="L49" s="3"/>
      <c r="M49" s="3"/>
      <c r="N49" s="3"/>
      <c r="O49" s="3"/>
      <c r="P49" s="3"/>
      <c r="Q49" s="3"/>
      <c r="R49" s="3"/>
      <c r="S49" s="3"/>
      <c r="T49" s="3"/>
      <c r="U49" s="3"/>
      <c r="V49" s="3">
        <v>40</v>
      </c>
      <c r="W49" s="3"/>
      <c r="X49" s="3"/>
      <c r="Y49" s="3"/>
      <c r="Z49" s="3"/>
      <c r="AA49" s="3"/>
      <c r="AB49" s="3"/>
      <c r="AC49" s="3"/>
      <c r="AD49" s="3"/>
      <c r="AE49" s="3"/>
      <c r="AF49" s="3"/>
      <c r="AG49" s="3"/>
      <c r="AH49" s="3"/>
      <c r="AI49" s="3"/>
      <c r="AJ49" s="3"/>
      <c r="AK49" s="14">
        <v>55</v>
      </c>
      <c r="AL49" s="14"/>
      <c r="AM49" s="14"/>
      <c r="AN49" s="14"/>
      <c r="AO49" s="14"/>
      <c r="AP49" s="14">
        <v>75</v>
      </c>
      <c r="AQ49" s="14"/>
      <c r="AR49" s="14"/>
      <c r="AS49" s="14"/>
      <c r="AT49" s="14"/>
      <c r="AU49" s="14"/>
      <c r="AV49" s="14"/>
      <c r="AW49" s="14"/>
      <c r="AX49" s="14"/>
      <c r="AY49" s="14"/>
      <c r="AZ49" s="14"/>
      <c r="BA49" s="14"/>
      <c r="BB49" s="14"/>
      <c r="BC49" s="14"/>
      <c r="BD49" s="14"/>
      <c r="BE49" s="14"/>
      <c r="BF49" s="14"/>
      <c r="BG49" s="14"/>
      <c r="BH49" s="5">
        <v>50</v>
      </c>
    </row>
    <row r="50" spans="1:60">
      <c r="A50" s="17" t="s">
        <v>42</v>
      </c>
      <c r="B50" s="17"/>
      <c r="C50" s="17"/>
      <c r="D50" s="17"/>
      <c r="E50" s="17"/>
      <c r="F50" s="17"/>
      <c r="G50" s="17"/>
      <c r="H50" s="17"/>
      <c r="I50" s="17"/>
      <c r="J50" s="17"/>
      <c r="K50" s="17"/>
      <c r="L50" s="17"/>
      <c r="M50" s="17"/>
      <c r="N50" s="17"/>
      <c r="O50" s="17"/>
      <c r="P50" s="17"/>
      <c r="Q50" s="17"/>
      <c r="R50" s="17"/>
      <c r="S50" s="17"/>
      <c r="T50" s="17"/>
      <c r="U50" s="17"/>
      <c r="V50" s="3">
        <v>91</v>
      </c>
      <c r="W50" s="3"/>
      <c r="X50" s="3"/>
      <c r="Y50" s="3"/>
      <c r="Z50" s="3"/>
      <c r="AA50" s="3"/>
      <c r="AB50" s="3"/>
      <c r="AC50" s="3"/>
      <c r="AD50" s="3"/>
      <c r="AE50" s="3"/>
      <c r="AF50" s="14">
        <v>77</v>
      </c>
      <c r="AG50" s="14"/>
      <c r="AH50" s="14"/>
      <c r="AI50" s="14"/>
      <c r="AJ50" s="14"/>
      <c r="AK50" s="14">
        <v>60</v>
      </c>
      <c r="AL50" s="14"/>
      <c r="AM50" s="14"/>
      <c r="AN50" s="14"/>
      <c r="AO50" s="14"/>
      <c r="AP50" s="14">
        <v>55</v>
      </c>
      <c r="AQ50" s="14"/>
      <c r="AR50" s="14"/>
      <c r="AS50" s="14"/>
      <c r="AT50" s="14"/>
      <c r="AU50" s="14"/>
      <c r="AV50" s="14"/>
      <c r="AW50" s="14"/>
      <c r="AX50" s="14"/>
      <c r="AY50" s="14"/>
      <c r="AZ50" s="14"/>
      <c r="BA50" s="14"/>
      <c r="BB50" s="14"/>
      <c r="BC50" s="14"/>
      <c r="BD50" s="14"/>
      <c r="BE50" s="14"/>
      <c r="BF50" s="14"/>
      <c r="BG50" s="14"/>
      <c r="BH50" s="3">
        <v>43</v>
      </c>
    </row>
    <row r="51" spans="1:60">
      <c r="A51" s="14" t="s">
        <v>19</v>
      </c>
      <c r="B51" s="3"/>
      <c r="C51" s="3"/>
      <c r="D51" s="3"/>
      <c r="E51" s="3"/>
      <c r="F51" s="3"/>
      <c r="G51" s="3"/>
      <c r="H51" s="3"/>
      <c r="I51" s="3"/>
      <c r="J51" s="3"/>
      <c r="K51" s="3"/>
      <c r="L51" s="3"/>
      <c r="M51" s="3"/>
      <c r="N51" s="3"/>
      <c r="O51" s="3"/>
      <c r="P51" s="3"/>
      <c r="Q51" s="3"/>
      <c r="R51" s="3"/>
      <c r="S51" s="3"/>
      <c r="T51" s="3"/>
      <c r="U51" s="3"/>
      <c r="V51" s="3">
        <f>SUM(V46:V50)</f>
        <v>960</v>
      </c>
      <c r="W51" s="3"/>
      <c r="X51" s="3"/>
      <c r="Y51" s="3"/>
      <c r="Z51" s="3"/>
      <c r="AA51" s="13">
        <f>(V51+AF51)/2</f>
        <v>1032</v>
      </c>
      <c r="AB51" s="13"/>
      <c r="AC51" s="13"/>
      <c r="AD51" s="13"/>
      <c r="AE51" s="13"/>
      <c r="AF51" s="3">
        <f>SUM(AF46:AF50)</f>
        <v>1104</v>
      </c>
      <c r="AG51" s="3"/>
      <c r="AH51" s="3"/>
      <c r="AI51" s="3"/>
      <c r="AJ51" s="3"/>
      <c r="AK51" s="3">
        <f>SUM(AK46:AK50)</f>
        <v>1036</v>
      </c>
      <c r="AL51" s="3"/>
      <c r="AM51" s="3"/>
      <c r="AN51" s="3"/>
      <c r="AO51" s="3"/>
      <c r="AP51" s="3">
        <f>SUM(AP46:AP50)</f>
        <v>877</v>
      </c>
      <c r="AQ51" s="3"/>
      <c r="AR51" s="3"/>
      <c r="AS51" s="3"/>
      <c r="AT51" s="3"/>
      <c r="AU51" s="3"/>
      <c r="AV51" s="3"/>
      <c r="AW51" s="3"/>
      <c r="AX51" s="3"/>
      <c r="AY51" s="3"/>
      <c r="AZ51" s="3"/>
      <c r="BA51" s="3"/>
      <c r="BB51" s="3"/>
      <c r="BC51" s="3"/>
      <c r="BD51" s="3"/>
      <c r="BE51" s="3"/>
      <c r="BF51" s="3"/>
      <c r="BG51" s="3"/>
      <c r="BH51" s="3">
        <f>SUM(BH46:BH50)</f>
        <v>534.5</v>
      </c>
    </row>
    <row r="52" spans="1:60">
      <c r="A52" s="14" t="s">
        <v>53</v>
      </c>
      <c r="B52" s="3"/>
      <c r="C52" s="3"/>
      <c r="D52" s="3"/>
      <c r="E52" s="3"/>
      <c r="F52" s="3"/>
      <c r="G52" s="3"/>
      <c r="H52" s="3"/>
      <c r="I52" s="3"/>
      <c r="J52" s="3"/>
      <c r="K52" s="3"/>
      <c r="L52" s="3"/>
      <c r="M52" s="3"/>
      <c r="N52" s="3"/>
      <c r="O52" s="3"/>
      <c r="P52" s="3"/>
      <c r="Q52" s="3"/>
      <c r="R52" s="3"/>
      <c r="S52" s="3"/>
      <c r="T52" s="3"/>
      <c r="U52" s="3"/>
      <c r="V52" s="7">
        <v>960</v>
      </c>
      <c r="W52" s="7"/>
      <c r="X52" s="7"/>
      <c r="Y52" s="7"/>
      <c r="Z52" s="7"/>
      <c r="AA52" s="13"/>
      <c r="AB52" s="13"/>
      <c r="AC52" s="13"/>
      <c r="AD52" s="13"/>
      <c r="AE52" s="13"/>
      <c r="AF52" s="7">
        <v>1104</v>
      </c>
      <c r="AG52" s="7"/>
      <c r="AH52" s="7"/>
      <c r="AI52" s="7"/>
      <c r="AJ52" s="7"/>
      <c r="AK52" s="7">
        <v>1036</v>
      </c>
      <c r="AL52" s="7"/>
      <c r="AM52" s="7"/>
      <c r="AN52" s="7"/>
      <c r="AO52" s="7"/>
      <c r="AP52" s="7">
        <v>877</v>
      </c>
      <c r="AQ52" s="7"/>
      <c r="AR52" s="7"/>
      <c r="AS52" s="7"/>
      <c r="AT52" s="7"/>
      <c r="AU52" s="7"/>
      <c r="AV52" s="7"/>
      <c r="AW52" s="7"/>
      <c r="AX52" s="7"/>
      <c r="AY52" s="7"/>
      <c r="AZ52" s="7"/>
      <c r="BA52" s="7"/>
      <c r="BB52" s="7"/>
      <c r="BC52" s="7"/>
      <c r="BD52" s="7"/>
      <c r="BE52" s="7"/>
      <c r="BF52" s="7"/>
      <c r="BG52" s="7"/>
      <c r="BH52" s="5">
        <v>534.5</v>
      </c>
    </row>
    <row r="53" spans="1:60">
      <c r="A53" s="5"/>
      <c r="B53" s="3"/>
      <c r="C53" s="3"/>
      <c r="D53" s="3"/>
      <c r="E53" s="3"/>
      <c r="F53" s="3"/>
      <c r="G53" s="3"/>
      <c r="H53" s="3"/>
      <c r="I53" s="3"/>
      <c r="J53" s="3"/>
      <c r="K53" s="3"/>
      <c r="L53" s="3"/>
      <c r="M53" s="3"/>
      <c r="N53" s="3"/>
      <c r="O53" s="3"/>
      <c r="P53" s="3"/>
      <c r="Q53" s="3"/>
      <c r="R53" s="3"/>
      <c r="S53" s="3"/>
      <c r="T53" s="3"/>
      <c r="U53" s="3"/>
      <c r="V53" s="7"/>
      <c r="W53" s="7"/>
      <c r="X53" s="7"/>
      <c r="Y53" s="7"/>
      <c r="Z53" s="7"/>
      <c r="AA53" s="13"/>
      <c r="AB53" s="13"/>
      <c r="AC53" s="13"/>
      <c r="AD53" s="13"/>
      <c r="AE53" s="13"/>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5"/>
    </row>
    <row r="54" spans="1:60">
      <c r="A54" s="5" t="s">
        <v>7</v>
      </c>
      <c r="B54" s="5">
        <v>14</v>
      </c>
      <c r="C54" s="5"/>
      <c r="D54" s="5"/>
      <c r="E54" s="5"/>
      <c r="F54" s="5"/>
      <c r="G54" s="5"/>
      <c r="H54" s="5"/>
      <c r="I54" s="5"/>
      <c r="J54" s="5"/>
      <c r="K54" s="5"/>
      <c r="L54" s="5">
        <v>52</v>
      </c>
      <c r="M54" s="5"/>
      <c r="N54" s="5"/>
      <c r="O54" s="5"/>
      <c r="P54" s="5"/>
      <c r="Q54" s="5">
        <v>92</v>
      </c>
      <c r="R54" s="5"/>
      <c r="S54" s="5"/>
      <c r="T54" s="5"/>
      <c r="U54" s="5"/>
      <c r="V54" s="5">
        <v>110</v>
      </c>
      <c r="W54" s="5"/>
      <c r="X54" s="5"/>
      <c r="Y54" s="5"/>
      <c r="Z54" s="5"/>
      <c r="AA54" s="5">
        <v>175</v>
      </c>
      <c r="AB54" s="5"/>
      <c r="AC54" s="5"/>
      <c r="AD54" s="5"/>
      <c r="AE54" s="5"/>
      <c r="AF54" s="5">
        <v>178</v>
      </c>
      <c r="AG54" s="5"/>
      <c r="AH54" s="5"/>
      <c r="AI54" s="5"/>
      <c r="AJ54" s="5"/>
      <c r="AK54" s="18">
        <f t="shared" ref="AK54:AK65" si="0">$AF54+(($BH54-$AF54)/3)</f>
        <v>252</v>
      </c>
      <c r="AL54" s="18"/>
      <c r="AM54" s="18"/>
      <c r="AN54" s="18"/>
      <c r="AO54" s="18"/>
      <c r="AP54" s="18">
        <f t="shared" ref="AP54:AP65" si="1">$AF54+(($BH54-$AF54)*2/3)</f>
        <v>326</v>
      </c>
      <c r="AQ54" s="18"/>
      <c r="AR54" s="18"/>
      <c r="AS54" s="18"/>
      <c r="AT54" s="18"/>
      <c r="AU54" s="18"/>
      <c r="AV54" s="18"/>
      <c r="AW54" s="18"/>
      <c r="AX54" s="18"/>
      <c r="AY54" s="18"/>
      <c r="AZ54" s="18"/>
      <c r="BA54" s="18"/>
      <c r="BB54" s="18"/>
      <c r="BC54" s="18"/>
      <c r="BD54" s="18"/>
      <c r="BE54" s="18"/>
      <c r="BF54" s="18"/>
      <c r="BG54" s="18"/>
      <c r="BH54" s="5">
        <v>400</v>
      </c>
    </row>
    <row r="55" spans="1:60">
      <c r="A55" s="5" t="s">
        <v>8</v>
      </c>
      <c r="B55" s="5">
        <v>11</v>
      </c>
      <c r="C55" s="5"/>
      <c r="D55" s="5"/>
      <c r="E55" s="5"/>
      <c r="F55" s="5"/>
      <c r="G55" s="5"/>
      <c r="H55" s="5"/>
      <c r="I55" s="5"/>
      <c r="J55" s="5"/>
      <c r="K55" s="5"/>
      <c r="L55" s="5">
        <v>44</v>
      </c>
      <c r="M55" s="5"/>
      <c r="N55" s="5"/>
      <c r="O55" s="5"/>
      <c r="P55" s="5"/>
      <c r="Q55" s="5">
        <v>41</v>
      </c>
      <c r="R55" s="5"/>
      <c r="S55" s="5"/>
      <c r="T55" s="5"/>
      <c r="U55" s="5"/>
      <c r="V55" s="5">
        <v>84</v>
      </c>
      <c r="W55" s="5"/>
      <c r="X55" s="5"/>
      <c r="Y55" s="5"/>
      <c r="Z55" s="5"/>
      <c r="AA55" s="5">
        <v>174</v>
      </c>
      <c r="AB55" s="5"/>
      <c r="AC55" s="5"/>
      <c r="AD55" s="5"/>
      <c r="AE55" s="5"/>
      <c r="AF55" s="5">
        <v>193</v>
      </c>
      <c r="AG55" s="5"/>
      <c r="AH55" s="5"/>
      <c r="AI55" s="5"/>
      <c r="AJ55" s="5"/>
      <c r="AK55" s="18">
        <f t="shared" si="0"/>
        <v>252</v>
      </c>
      <c r="AL55" s="18"/>
      <c r="AM55" s="18"/>
      <c r="AN55" s="18"/>
      <c r="AO55" s="18"/>
      <c r="AP55" s="18">
        <f t="shared" si="1"/>
        <v>311</v>
      </c>
      <c r="AQ55" s="18"/>
      <c r="AR55" s="18"/>
      <c r="AS55" s="18"/>
      <c r="AT55" s="18"/>
      <c r="AU55" s="18"/>
      <c r="AV55" s="18"/>
      <c r="AW55" s="18"/>
      <c r="AX55" s="18"/>
      <c r="AY55" s="18"/>
      <c r="AZ55" s="18"/>
      <c r="BA55" s="18"/>
      <c r="BB55" s="18"/>
      <c r="BC55" s="18"/>
      <c r="BD55" s="18"/>
      <c r="BE55" s="18"/>
      <c r="BF55" s="18"/>
      <c r="BG55" s="18"/>
      <c r="BH55" s="5">
        <v>370</v>
      </c>
    </row>
    <row r="56" spans="1:60">
      <c r="A56" s="5" t="s">
        <v>9</v>
      </c>
      <c r="B56" s="5">
        <v>237</v>
      </c>
      <c r="C56" s="5"/>
      <c r="D56" s="5"/>
      <c r="E56" s="5"/>
      <c r="F56" s="5"/>
      <c r="G56" s="5"/>
      <c r="H56" s="5"/>
      <c r="I56" s="5"/>
      <c r="J56" s="5"/>
      <c r="K56" s="5"/>
      <c r="L56" s="5">
        <v>219</v>
      </c>
      <c r="M56" s="5"/>
      <c r="N56" s="5"/>
      <c r="O56" s="5"/>
      <c r="P56" s="5"/>
      <c r="Q56" s="5">
        <v>265</v>
      </c>
      <c r="R56" s="5"/>
      <c r="S56" s="5"/>
      <c r="T56" s="5"/>
      <c r="U56" s="5"/>
      <c r="V56" s="5">
        <v>264</v>
      </c>
      <c r="W56" s="5"/>
      <c r="X56" s="5"/>
      <c r="Y56" s="5"/>
      <c r="Z56" s="5"/>
      <c r="AA56" s="5">
        <v>318</v>
      </c>
      <c r="AB56" s="5"/>
      <c r="AC56" s="5"/>
      <c r="AD56" s="5"/>
      <c r="AE56" s="5"/>
      <c r="AF56" s="5">
        <v>316</v>
      </c>
      <c r="AG56" s="5"/>
      <c r="AH56" s="5"/>
      <c r="AI56" s="5"/>
      <c r="AJ56" s="5"/>
      <c r="AK56" s="18">
        <f t="shared" si="0"/>
        <v>281.66666666666669</v>
      </c>
      <c r="AL56" s="18"/>
      <c r="AM56" s="18"/>
      <c r="AN56" s="18"/>
      <c r="AO56" s="18"/>
      <c r="AP56" s="18">
        <f t="shared" si="1"/>
        <v>247.33333333333331</v>
      </c>
      <c r="AQ56" s="18"/>
      <c r="AR56" s="18"/>
      <c r="AS56" s="18"/>
      <c r="AT56" s="18"/>
      <c r="AU56" s="18"/>
      <c r="AV56" s="18"/>
      <c r="AW56" s="18"/>
      <c r="AX56" s="18"/>
      <c r="AY56" s="18"/>
      <c r="AZ56" s="18"/>
      <c r="BA56" s="18"/>
      <c r="BB56" s="18"/>
      <c r="BC56" s="18"/>
      <c r="BD56" s="18"/>
      <c r="BE56" s="18"/>
      <c r="BF56" s="18"/>
      <c r="BG56" s="18"/>
      <c r="BH56" s="5">
        <v>213</v>
      </c>
    </row>
    <row r="57" spans="1:60">
      <c r="A57" s="5" t="s">
        <v>10</v>
      </c>
      <c r="B57" s="5">
        <v>9</v>
      </c>
      <c r="C57" s="5"/>
      <c r="D57" s="5"/>
      <c r="E57" s="5"/>
      <c r="F57" s="5"/>
      <c r="G57" s="5"/>
      <c r="H57" s="5"/>
      <c r="I57" s="5"/>
      <c r="J57" s="5"/>
      <c r="K57" s="5"/>
      <c r="L57" s="5">
        <v>11</v>
      </c>
      <c r="M57" s="5"/>
      <c r="N57" s="5"/>
      <c r="O57" s="5"/>
      <c r="P57" s="5"/>
      <c r="Q57" s="5">
        <v>14</v>
      </c>
      <c r="R57" s="5"/>
      <c r="S57" s="5"/>
      <c r="T57" s="5"/>
      <c r="U57" s="5"/>
      <c r="V57" s="5">
        <v>22</v>
      </c>
      <c r="W57" s="5"/>
      <c r="X57" s="5"/>
      <c r="Y57" s="5"/>
      <c r="Z57" s="5"/>
      <c r="AA57" s="5">
        <v>30</v>
      </c>
      <c r="AB57" s="5"/>
      <c r="AC57" s="5"/>
      <c r="AD57" s="5"/>
      <c r="AE57" s="5"/>
      <c r="AF57" s="5">
        <v>38</v>
      </c>
      <c r="AG57" s="5"/>
      <c r="AH57" s="5"/>
      <c r="AI57" s="5"/>
      <c r="AJ57" s="5"/>
      <c r="AK57" s="18">
        <f t="shared" si="0"/>
        <v>71</v>
      </c>
      <c r="AL57" s="18"/>
      <c r="AM57" s="18"/>
      <c r="AN57" s="18"/>
      <c r="AO57" s="18"/>
      <c r="AP57" s="18">
        <f t="shared" si="1"/>
        <v>104</v>
      </c>
      <c r="AQ57" s="18"/>
      <c r="AR57" s="18"/>
      <c r="AS57" s="18"/>
      <c r="AT57" s="18"/>
      <c r="AU57" s="18"/>
      <c r="AV57" s="18"/>
      <c r="AW57" s="18"/>
      <c r="AX57" s="18"/>
      <c r="AY57" s="18"/>
      <c r="AZ57" s="18"/>
      <c r="BA57" s="18"/>
      <c r="BB57" s="18"/>
      <c r="BC57" s="18"/>
      <c r="BD57" s="18"/>
      <c r="BE57" s="18"/>
      <c r="BF57" s="18"/>
      <c r="BG57" s="18"/>
      <c r="BH57" s="19">
        <v>137</v>
      </c>
    </row>
    <row r="58" spans="1:60">
      <c r="A58" s="5" t="s">
        <v>11</v>
      </c>
      <c r="B58" s="5">
        <v>4</v>
      </c>
      <c r="C58" s="5"/>
      <c r="D58" s="5"/>
      <c r="E58" s="5"/>
      <c r="F58" s="5"/>
      <c r="G58" s="5"/>
      <c r="H58" s="5"/>
      <c r="I58" s="5"/>
      <c r="J58" s="5"/>
      <c r="K58" s="5"/>
      <c r="L58" s="5">
        <v>6</v>
      </c>
      <c r="M58" s="5"/>
      <c r="N58" s="5"/>
      <c r="O58" s="5"/>
      <c r="P58" s="5"/>
      <c r="Q58" s="5">
        <v>10</v>
      </c>
      <c r="R58" s="5"/>
      <c r="S58" s="5"/>
      <c r="T58" s="5"/>
      <c r="U58" s="5"/>
      <c r="V58" s="5">
        <v>17</v>
      </c>
      <c r="W58" s="5"/>
      <c r="X58" s="5"/>
      <c r="Y58" s="5"/>
      <c r="Z58" s="5"/>
      <c r="AA58" s="5">
        <v>22</v>
      </c>
      <c r="AB58" s="5"/>
      <c r="AC58" s="5"/>
      <c r="AD58" s="5"/>
      <c r="AE58" s="5"/>
      <c r="AF58" s="5">
        <v>33</v>
      </c>
      <c r="AG58" s="5"/>
      <c r="AH58" s="5"/>
      <c r="AI58" s="5"/>
      <c r="AJ58" s="5"/>
      <c r="AK58" s="18">
        <f t="shared" si="0"/>
        <v>44.333333333333336</v>
      </c>
      <c r="AL58" s="18"/>
      <c r="AM58" s="18"/>
      <c r="AN58" s="18"/>
      <c r="AO58" s="18"/>
      <c r="AP58" s="18">
        <f t="shared" si="1"/>
        <v>55.666666666666671</v>
      </c>
      <c r="AQ58" s="18"/>
      <c r="AR58" s="18"/>
      <c r="AS58" s="18"/>
      <c r="AT58" s="18"/>
      <c r="AU58" s="18"/>
      <c r="AV58" s="18"/>
      <c r="AW58" s="18"/>
      <c r="AX58" s="18"/>
      <c r="AY58" s="18"/>
      <c r="AZ58" s="18"/>
      <c r="BA58" s="18"/>
      <c r="BB58" s="18"/>
      <c r="BC58" s="18"/>
      <c r="BD58" s="18"/>
      <c r="BE58" s="18"/>
      <c r="BF58" s="18"/>
      <c r="BG58" s="18"/>
      <c r="BH58" s="5">
        <v>67</v>
      </c>
    </row>
    <row r="59" spans="1:60">
      <c r="A59" s="5" t="s">
        <v>12</v>
      </c>
      <c r="B59" s="5">
        <v>20</v>
      </c>
      <c r="C59" s="5"/>
      <c r="D59" s="5"/>
      <c r="E59" s="5"/>
      <c r="F59" s="5"/>
      <c r="G59" s="5"/>
      <c r="H59" s="5"/>
      <c r="I59" s="5"/>
      <c r="J59" s="5"/>
      <c r="K59" s="5"/>
      <c r="L59" s="5">
        <v>30</v>
      </c>
      <c r="M59" s="5"/>
      <c r="N59" s="5"/>
      <c r="O59" s="5"/>
      <c r="P59" s="5"/>
      <c r="Q59" s="5">
        <v>29</v>
      </c>
      <c r="R59" s="5"/>
      <c r="S59" s="5"/>
      <c r="T59" s="5"/>
      <c r="U59" s="5"/>
      <c r="V59" s="5">
        <v>33</v>
      </c>
      <c r="W59" s="5"/>
      <c r="X59" s="5"/>
      <c r="Y59" s="5"/>
      <c r="Z59" s="5"/>
      <c r="AA59" s="5">
        <v>48</v>
      </c>
      <c r="AB59" s="5"/>
      <c r="AC59" s="5"/>
      <c r="AD59" s="5"/>
      <c r="AE59" s="5"/>
      <c r="AF59" s="5">
        <v>56</v>
      </c>
      <c r="AG59" s="5"/>
      <c r="AH59" s="5"/>
      <c r="AI59" s="5"/>
      <c r="AJ59" s="5"/>
      <c r="AK59" s="18">
        <f t="shared" si="0"/>
        <v>74</v>
      </c>
      <c r="AL59" s="18"/>
      <c r="AM59" s="18"/>
      <c r="AN59" s="18"/>
      <c r="AO59" s="18"/>
      <c r="AP59" s="18">
        <f t="shared" si="1"/>
        <v>92</v>
      </c>
      <c r="AQ59" s="18"/>
      <c r="AR59" s="18"/>
      <c r="AS59" s="18"/>
      <c r="AT59" s="18"/>
      <c r="AU59" s="18"/>
      <c r="AV59" s="18"/>
      <c r="AW59" s="18"/>
      <c r="AX59" s="18"/>
      <c r="AY59" s="18"/>
      <c r="AZ59" s="18"/>
      <c r="BA59" s="18"/>
      <c r="BB59" s="18"/>
      <c r="BC59" s="18"/>
      <c r="BD59" s="18"/>
      <c r="BE59" s="18"/>
      <c r="BF59" s="18"/>
      <c r="BG59" s="18"/>
      <c r="BH59" s="7">
        <v>110</v>
      </c>
    </row>
    <row r="60" spans="1:60">
      <c r="A60" s="5" t="s">
        <v>13</v>
      </c>
      <c r="B60" s="5">
        <v>1</v>
      </c>
      <c r="C60" s="5"/>
      <c r="D60" s="5"/>
      <c r="E60" s="5"/>
      <c r="F60" s="5"/>
      <c r="G60" s="5"/>
      <c r="H60" s="5"/>
      <c r="I60" s="5"/>
      <c r="J60" s="5"/>
      <c r="K60" s="5"/>
      <c r="L60" s="5">
        <v>4</v>
      </c>
      <c r="M60" s="5"/>
      <c r="N60" s="5"/>
      <c r="O60" s="5"/>
      <c r="P60" s="5"/>
      <c r="Q60" s="5">
        <v>3</v>
      </c>
      <c r="R60" s="5"/>
      <c r="S60" s="5"/>
      <c r="T60" s="5"/>
      <c r="U60" s="5"/>
      <c r="V60" s="5">
        <v>5</v>
      </c>
      <c r="W60" s="5"/>
      <c r="X60" s="5"/>
      <c r="Y60" s="5"/>
      <c r="Z60" s="5"/>
      <c r="AA60" s="5">
        <v>6</v>
      </c>
      <c r="AB60" s="5"/>
      <c r="AC60" s="5"/>
      <c r="AD60" s="5"/>
      <c r="AE60" s="5"/>
      <c r="AF60" s="5">
        <v>10</v>
      </c>
      <c r="AG60" s="5"/>
      <c r="AH60" s="5"/>
      <c r="AI60" s="5"/>
      <c r="AJ60" s="5"/>
      <c r="AK60" s="18">
        <f t="shared" si="0"/>
        <v>15.666666666666668</v>
      </c>
      <c r="AL60" s="18"/>
      <c r="AM60" s="18"/>
      <c r="AN60" s="18"/>
      <c r="AO60" s="18"/>
      <c r="AP60" s="18">
        <f t="shared" si="1"/>
        <v>21.333333333333336</v>
      </c>
      <c r="AQ60" s="18"/>
      <c r="AR60" s="18"/>
      <c r="AS60" s="18"/>
      <c r="AT60" s="18"/>
      <c r="AU60" s="18"/>
      <c r="AV60" s="18"/>
      <c r="AW60" s="18"/>
      <c r="AX60" s="18"/>
      <c r="AY60" s="18"/>
      <c r="AZ60" s="18"/>
      <c r="BA60" s="18"/>
      <c r="BB60" s="18"/>
      <c r="BC60" s="18"/>
      <c r="BD60" s="18"/>
      <c r="BE60" s="18"/>
      <c r="BF60" s="18"/>
      <c r="BG60" s="18"/>
      <c r="BH60" s="5">
        <v>27</v>
      </c>
    </row>
    <row r="61" spans="1:60">
      <c r="A61" s="5" t="s">
        <v>14</v>
      </c>
      <c r="B61" s="5">
        <v>1</v>
      </c>
      <c r="C61" s="5"/>
      <c r="D61" s="5"/>
      <c r="E61" s="5"/>
      <c r="F61" s="5"/>
      <c r="G61" s="5"/>
      <c r="H61" s="5"/>
      <c r="I61" s="5"/>
      <c r="J61" s="5"/>
      <c r="K61" s="5"/>
      <c r="L61" s="5">
        <v>11</v>
      </c>
      <c r="M61" s="5"/>
      <c r="N61" s="5"/>
      <c r="O61" s="5"/>
      <c r="P61" s="5"/>
      <c r="Q61" s="5">
        <v>22</v>
      </c>
      <c r="R61" s="5"/>
      <c r="S61" s="5"/>
      <c r="T61" s="5"/>
      <c r="U61" s="5"/>
      <c r="V61" s="5">
        <v>31</v>
      </c>
      <c r="W61" s="5"/>
      <c r="X61" s="5"/>
      <c r="Y61" s="5"/>
      <c r="Z61" s="5"/>
      <c r="AA61" s="5">
        <v>49</v>
      </c>
      <c r="AB61" s="5"/>
      <c r="AC61" s="5"/>
      <c r="AD61" s="5"/>
      <c r="AE61" s="5"/>
      <c r="AF61" s="5">
        <v>65</v>
      </c>
      <c r="AG61" s="5"/>
      <c r="AH61" s="5"/>
      <c r="AI61" s="5"/>
      <c r="AJ61" s="5"/>
      <c r="AK61" s="18">
        <f t="shared" si="0"/>
        <v>76.666666666666671</v>
      </c>
      <c r="AL61" s="18"/>
      <c r="AM61" s="18"/>
      <c r="AN61" s="18"/>
      <c r="AO61" s="18"/>
      <c r="AP61" s="18">
        <f t="shared" si="1"/>
        <v>88.333333333333329</v>
      </c>
      <c r="AQ61" s="18"/>
      <c r="AR61" s="18"/>
      <c r="AS61" s="18"/>
      <c r="AT61" s="18"/>
      <c r="AU61" s="18"/>
      <c r="AV61" s="18"/>
      <c r="AW61" s="18"/>
      <c r="AX61" s="18"/>
      <c r="AY61" s="18"/>
      <c r="AZ61" s="18"/>
      <c r="BA61" s="18"/>
      <c r="BB61" s="18"/>
      <c r="BC61" s="18"/>
      <c r="BD61" s="18"/>
      <c r="BE61" s="18"/>
      <c r="BF61" s="18"/>
      <c r="BG61" s="18"/>
      <c r="BH61" s="5">
        <v>100</v>
      </c>
    </row>
    <row r="62" spans="1:60">
      <c r="A62" s="5" t="s">
        <v>15</v>
      </c>
      <c r="B62" s="5">
        <v>2</v>
      </c>
      <c r="C62" s="5"/>
      <c r="D62" s="5"/>
      <c r="E62" s="5"/>
      <c r="F62" s="5"/>
      <c r="G62" s="5"/>
      <c r="H62" s="5"/>
      <c r="I62" s="5"/>
      <c r="J62" s="5"/>
      <c r="K62" s="5"/>
      <c r="L62" s="5">
        <v>4</v>
      </c>
      <c r="M62" s="5"/>
      <c r="N62" s="5"/>
      <c r="O62" s="5"/>
      <c r="P62" s="5"/>
      <c r="Q62" s="5">
        <v>7</v>
      </c>
      <c r="R62" s="5"/>
      <c r="S62" s="5"/>
      <c r="T62" s="5"/>
      <c r="U62" s="5"/>
      <c r="V62" s="5">
        <v>14</v>
      </c>
      <c r="W62" s="5"/>
      <c r="X62" s="5"/>
      <c r="Y62" s="5"/>
      <c r="Z62" s="5"/>
      <c r="AA62" s="5">
        <v>25</v>
      </c>
      <c r="AB62" s="5"/>
      <c r="AC62" s="5"/>
      <c r="AD62" s="5"/>
      <c r="AE62" s="5"/>
      <c r="AF62" s="5">
        <v>28</v>
      </c>
      <c r="AG62" s="5"/>
      <c r="AH62" s="5"/>
      <c r="AI62" s="5"/>
      <c r="AJ62" s="5"/>
      <c r="AK62" s="18">
        <f t="shared" si="0"/>
        <v>30.333333333333332</v>
      </c>
      <c r="AL62" s="18"/>
      <c r="AM62" s="18"/>
      <c r="AN62" s="18"/>
      <c r="AO62" s="18"/>
      <c r="AP62" s="18">
        <f t="shared" si="1"/>
        <v>32.666666666666664</v>
      </c>
      <c r="AQ62" s="18"/>
      <c r="AR62" s="18"/>
      <c r="AS62" s="18"/>
      <c r="AT62" s="18"/>
      <c r="AU62" s="18"/>
      <c r="AV62" s="18"/>
      <c r="AW62" s="18"/>
      <c r="AX62" s="18"/>
      <c r="AY62" s="18"/>
      <c r="AZ62" s="18"/>
      <c r="BA62" s="18"/>
      <c r="BB62" s="18"/>
      <c r="BC62" s="18"/>
      <c r="BD62" s="18"/>
      <c r="BE62" s="18"/>
      <c r="BF62" s="18"/>
      <c r="BG62" s="18"/>
      <c r="BH62" s="5">
        <v>35</v>
      </c>
    </row>
    <row r="63" spans="1:60">
      <c r="A63" s="5" t="s">
        <v>16</v>
      </c>
      <c r="B63" s="5">
        <v>67</v>
      </c>
      <c r="C63" s="5"/>
      <c r="D63" s="5"/>
      <c r="E63" s="5"/>
      <c r="F63" s="5"/>
      <c r="G63" s="5"/>
      <c r="H63" s="5"/>
      <c r="I63" s="5"/>
      <c r="J63" s="5"/>
      <c r="K63" s="5"/>
      <c r="L63" s="5">
        <v>21</v>
      </c>
      <c r="M63" s="5"/>
      <c r="N63" s="5"/>
      <c r="O63" s="5"/>
      <c r="P63" s="5"/>
      <c r="Q63" s="5">
        <v>15</v>
      </c>
      <c r="R63" s="5"/>
      <c r="S63" s="5"/>
      <c r="T63" s="5"/>
      <c r="U63" s="5"/>
      <c r="V63" s="5">
        <v>11</v>
      </c>
      <c r="W63" s="5"/>
      <c r="X63" s="5"/>
      <c r="Y63" s="5"/>
      <c r="Z63" s="5"/>
      <c r="AA63" s="5">
        <v>11</v>
      </c>
      <c r="AB63" s="5"/>
      <c r="AC63" s="5"/>
      <c r="AD63" s="5"/>
      <c r="AE63" s="5"/>
      <c r="AF63" s="5">
        <v>16</v>
      </c>
      <c r="AG63" s="5"/>
      <c r="AH63" s="5"/>
      <c r="AI63" s="5"/>
      <c r="AJ63" s="5"/>
      <c r="AK63" s="18">
        <f t="shared" si="0"/>
        <v>19</v>
      </c>
      <c r="AL63" s="18"/>
      <c r="AM63" s="18"/>
      <c r="AN63" s="18"/>
      <c r="AO63" s="18"/>
      <c r="AP63" s="18">
        <f t="shared" si="1"/>
        <v>22</v>
      </c>
      <c r="AQ63" s="18"/>
      <c r="AR63" s="18"/>
      <c r="AS63" s="18"/>
      <c r="AT63" s="18"/>
      <c r="AU63" s="18"/>
      <c r="AV63" s="18"/>
      <c r="AW63" s="18"/>
      <c r="AX63" s="18"/>
      <c r="AY63" s="18"/>
      <c r="AZ63" s="18"/>
      <c r="BA63" s="18"/>
      <c r="BB63" s="18"/>
      <c r="BC63" s="18"/>
      <c r="BD63" s="18"/>
      <c r="BE63" s="18"/>
      <c r="BF63" s="18"/>
      <c r="BG63" s="18"/>
      <c r="BH63" s="5">
        <v>25</v>
      </c>
    </row>
    <row r="64" spans="1:60">
      <c r="A64" s="5" t="s">
        <v>17</v>
      </c>
      <c r="B64" s="5">
        <v>54</v>
      </c>
      <c r="C64" s="5"/>
      <c r="D64" s="5"/>
      <c r="E64" s="5"/>
      <c r="F64" s="5"/>
      <c r="G64" s="5"/>
      <c r="H64" s="5"/>
      <c r="I64" s="5"/>
      <c r="J64" s="5"/>
      <c r="K64" s="5"/>
      <c r="L64" s="5">
        <v>26</v>
      </c>
      <c r="M64" s="5"/>
      <c r="N64" s="5"/>
      <c r="O64" s="5"/>
      <c r="P64" s="5"/>
      <c r="Q64" s="5">
        <v>22</v>
      </c>
      <c r="R64" s="5"/>
      <c r="S64" s="5"/>
      <c r="T64" s="5"/>
      <c r="U64" s="5"/>
      <c r="V64" s="5">
        <v>19</v>
      </c>
      <c r="W64" s="5"/>
      <c r="X64" s="5"/>
      <c r="Y64" s="5"/>
      <c r="Z64" s="5"/>
      <c r="AA64" s="5">
        <v>26</v>
      </c>
      <c r="AB64" s="5"/>
      <c r="AC64" s="5"/>
      <c r="AD64" s="5"/>
      <c r="AE64" s="5"/>
      <c r="AF64" s="5">
        <v>38</v>
      </c>
      <c r="AG64" s="5"/>
      <c r="AH64" s="5"/>
      <c r="AI64" s="5"/>
      <c r="AJ64" s="5"/>
      <c r="AK64" s="18">
        <f t="shared" si="0"/>
        <v>45.333333333333336</v>
      </c>
      <c r="AL64" s="18"/>
      <c r="AM64" s="18"/>
      <c r="AN64" s="18"/>
      <c r="AO64" s="18"/>
      <c r="AP64" s="18">
        <f t="shared" si="1"/>
        <v>52.666666666666664</v>
      </c>
      <c r="AQ64" s="18"/>
      <c r="AR64" s="18"/>
      <c r="AS64" s="18"/>
      <c r="AT64" s="18"/>
      <c r="AU64" s="18"/>
      <c r="AV64" s="18"/>
      <c r="AW64" s="18"/>
      <c r="AX64" s="18"/>
      <c r="AY64" s="18"/>
      <c r="AZ64" s="18"/>
      <c r="BA64" s="18"/>
      <c r="BB64" s="18"/>
      <c r="BC64" s="18"/>
      <c r="BD64" s="18"/>
      <c r="BE64" s="18"/>
      <c r="BF64" s="18"/>
      <c r="BG64" s="18"/>
      <c r="BH64" s="5">
        <v>60</v>
      </c>
    </row>
    <row r="65" spans="1:60">
      <c r="A65" s="5" t="s">
        <v>18</v>
      </c>
      <c r="B65" s="5">
        <v>27</v>
      </c>
      <c r="C65" s="5"/>
      <c r="D65" s="5"/>
      <c r="E65" s="5"/>
      <c r="F65" s="5"/>
      <c r="G65" s="5"/>
      <c r="H65" s="5"/>
      <c r="I65" s="5"/>
      <c r="J65" s="5"/>
      <c r="K65" s="5"/>
      <c r="L65" s="5">
        <v>20</v>
      </c>
      <c r="M65" s="5"/>
      <c r="N65" s="5"/>
      <c r="O65" s="5"/>
      <c r="P65" s="5"/>
      <c r="Q65" s="5">
        <v>18</v>
      </c>
      <c r="R65" s="5"/>
      <c r="S65" s="5"/>
      <c r="T65" s="5"/>
      <c r="U65" s="5"/>
      <c r="V65" s="5">
        <v>21</v>
      </c>
      <c r="W65" s="5"/>
      <c r="X65" s="5"/>
      <c r="Y65" s="5"/>
      <c r="Z65" s="5"/>
      <c r="AA65" s="5">
        <v>50</v>
      </c>
      <c r="AB65" s="5"/>
      <c r="AC65" s="5"/>
      <c r="AD65" s="5"/>
      <c r="AE65" s="5"/>
      <c r="AF65" s="5">
        <v>57</v>
      </c>
      <c r="AG65" s="5"/>
      <c r="AH65" s="5"/>
      <c r="AI65" s="5"/>
      <c r="AJ65" s="5"/>
      <c r="AK65" s="18">
        <f t="shared" si="0"/>
        <v>73.666666666666671</v>
      </c>
      <c r="AL65" s="18"/>
      <c r="AM65" s="18"/>
      <c r="AN65" s="18"/>
      <c r="AO65" s="18"/>
      <c r="AP65" s="18">
        <f t="shared" si="1"/>
        <v>90.333333333333343</v>
      </c>
      <c r="AQ65" s="18"/>
      <c r="AR65" s="18"/>
      <c r="AS65" s="18"/>
      <c r="AT65" s="18"/>
      <c r="AU65" s="18"/>
      <c r="AV65" s="18"/>
      <c r="AW65" s="18"/>
      <c r="AX65" s="18"/>
      <c r="AY65" s="18"/>
      <c r="AZ65" s="18"/>
      <c r="BA65" s="18"/>
      <c r="BB65" s="18"/>
      <c r="BC65" s="18"/>
      <c r="BD65" s="18"/>
      <c r="BE65" s="18"/>
      <c r="BF65" s="18"/>
      <c r="BG65" s="18"/>
      <c r="BH65" s="5">
        <v>107</v>
      </c>
    </row>
    <row r="66" spans="1:60">
      <c r="A66" s="15" t="s">
        <v>19</v>
      </c>
      <c r="B66" s="5">
        <f>SUM(B54:B65)</f>
        <v>447</v>
      </c>
      <c r="C66" s="5"/>
      <c r="D66" s="5"/>
      <c r="E66" s="5"/>
      <c r="F66" s="5"/>
      <c r="G66" s="5"/>
      <c r="H66" s="5"/>
      <c r="I66" s="5"/>
      <c r="J66" s="5"/>
      <c r="K66" s="5"/>
      <c r="L66" s="5">
        <f>SUM(L54:L65)</f>
        <v>448</v>
      </c>
      <c r="M66" s="5"/>
      <c r="N66" s="5"/>
      <c r="O66" s="5"/>
      <c r="P66" s="5"/>
      <c r="Q66" s="5">
        <f>SUM(Q54:Q65)</f>
        <v>538</v>
      </c>
      <c r="R66" s="5"/>
      <c r="S66" s="5"/>
      <c r="T66" s="5"/>
      <c r="U66" s="5"/>
      <c r="V66" s="5">
        <f>SUM(V54:V65)</f>
        <v>631</v>
      </c>
      <c r="W66" s="5"/>
      <c r="X66" s="5"/>
      <c r="Y66" s="5"/>
      <c r="Z66" s="5"/>
      <c r="AA66" s="5">
        <f>SUM(AA54:AA65)</f>
        <v>934</v>
      </c>
      <c r="AB66" s="5"/>
      <c r="AC66" s="5"/>
      <c r="AD66" s="5"/>
      <c r="AE66" s="5"/>
      <c r="AF66" s="5">
        <f>SUM(AF54:AF65)</f>
        <v>1028</v>
      </c>
      <c r="AG66" s="5"/>
      <c r="AH66" s="5"/>
      <c r="AI66" s="5"/>
      <c r="AJ66" s="5"/>
      <c r="AK66" s="5">
        <f>SUM(AK54:AK65)</f>
        <v>1235.6666666666667</v>
      </c>
      <c r="AL66" s="5"/>
      <c r="AM66" s="5"/>
      <c r="AN66" s="5"/>
      <c r="AO66" s="5"/>
      <c r="AP66" s="5">
        <f>SUM(AP54:AP65)</f>
        <v>1443.3333333333333</v>
      </c>
      <c r="AQ66" s="5"/>
      <c r="AR66" s="5"/>
      <c r="AS66" s="5"/>
      <c r="AT66" s="5"/>
      <c r="AU66" s="5"/>
      <c r="AV66" s="5"/>
      <c r="AW66" s="5"/>
      <c r="AX66" s="5"/>
      <c r="AY66" s="5"/>
      <c r="AZ66" s="5"/>
      <c r="BA66" s="5"/>
      <c r="BB66" s="5"/>
      <c r="BC66" s="5"/>
      <c r="BD66" s="5"/>
      <c r="BE66" s="5"/>
      <c r="BF66" s="5"/>
      <c r="BG66" s="5"/>
      <c r="BH66" s="5">
        <f>SUM(BH54:BH65)</f>
        <v>1651</v>
      </c>
    </row>
    <row r="67" spans="1:60">
      <c r="A67" s="5" t="s">
        <v>50</v>
      </c>
      <c r="B67" s="5">
        <v>447</v>
      </c>
      <c r="C67" s="5"/>
      <c r="D67" s="5"/>
      <c r="E67" s="5"/>
      <c r="F67" s="5"/>
      <c r="G67" s="5"/>
      <c r="H67" s="5"/>
      <c r="I67" s="5"/>
      <c r="J67" s="5"/>
      <c r="K67" s="5"/>
      <c r="L67" s="5">
        <v>448</v>
      </c>
      <c r="M67" s="5"/>
      <c r="N67" s="5"/>
      <c r="O67" s="5"/>
      <c r="P67" s="5"/>
      <c r="Q67" s="5">
        <v>538</v>
      </c>
      <c r="R67" s="5"/>
      <c r="S67" s="5"/>
      <c r="T67" s="5"/>
      <c r="U67" s="5"/>
      <c r="V67" s="5">
        <v>631</v>
      </c>
      <c r="W67" s="5"/>
      <c r="X67" s="5"/>
      <c r="Y67" s="5"/>
      <c r="Z67" s="5"/>
      <c r="AA67" s="5">
        <v>934</v>
      </c>
      <c r="AB67" s="5"/>
      <c r="AC67" s="5"/>
      <c r="AD67" s="5"/>
      <c r="AE67" s="5"/>
      <c r="AF67" s="7">
        <v>1028</v>
      </c>
      <c r="AG67" s="7"/>
      <c r="AH67" s="7"/>
      <c r="AI67" s="7"/>
      <c r="AJ67" s="7"/>
      <c r="AK67" s="3">
        <v>1235.6666666666667</v>
      </c>
      <c r="AL67" s="3"/>
      <c r="AM67" s="3"/>
      <c r="AN67" s="3"/>
      <c r="AO67" s="3"/>
      <c r="AP67" s="3">
        <v>1443.3333333333333</v>
      </c>
      <c r="AQ67" s="3"/>
      <c r="AR67" s="3"/>
      <c r="AS67" s="3"/>
      <c r="AT67" s="3"/>
      <c r="AU67" s="3"/>
      <c r="AV67" s="3"/>
      <c r="AW67" s="3"/>
      <c r="AX67" s="3"/>
      <c r="AY67" s="3"/>
      <c r="AZ67" s="3"/>
      <c r="BA67" s="3"/>
      <c r="BB67" s="3"/>
      <c r="BC67" s="3"/>
      <c r="BD67" s="3"/>
      <c r="BE67" s="3"/>
      <c r="BF67" s="3"/>
      <c r="BG67" s="3"/>
      <c r="BH67" s="5">
        <v>1651</v>
      </c>
    </row>
    <row r="68" spans="1:60"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P68" s="3"/>
      <c r="AQ68" s="3"/>
      <c r="AR68" s="3"/>
      <c r="AS68" s="3"/>
      <c r="AT68" s="3"/>
      <c r="AU68" s="3"/>
      <c r="AV68" s="3"/>
      <c r="AW68" s="3"/>
      <c r="AX68" s="3"/>
      <c r="AY68" s="3"/>
      <c r="AZ68" s="3"/>
      <c r="BA68" s="3"/>
      <c r="BB68" s="3"/>
      <c r="BC68" s="3"/>
      <c r="BD68" s="3"/>
      <c r="BE68" s="3"/>
      <c r="BF68" s="3"/>
      <c r="BG68" s="3"/>
      <c r="BH68" s="5"/>
    </row>
    <row r="69" spans="1:60" ht="33" customHeight="1">
      <c r="A69" s="22" t="s">
        <v>56</v>
      </c>
      <c r="B69" s="23"/>
      <c r="C69" s="23"/>
      <c r="D69" s="23"/>
      <c r="E69" s="23"/>
      <c r="F69" s="23"/>
      <c r="G69" s="23"/>
      <c r="H69" s="23"/>
      <c r="I69" s="23"/>
      <c r="J69" s="23"/>
    </row>
    <row r="70" spans="1:60" ht="50.25" customHeight="1">
      <c r="A70" s="22" t="s">
        <v>57</v>
      </c>
      <c r="B70" s="23"/>
      <c r="C70" s="23"/>
      <c r="D70" s="23"/>
      <c r="E70" s="23"/>
      <c r="F70" s="23"/>
      <c r="G70" s="23"/>
      <c r="H70" s="23"/>
      <c r="I70" s="23"/>
      <c r="J70" s="23"/>
    </row>
    <row r="72" spans="1:60" ht="25.5" customHeight="1">
      <c r="A72" s="20" t="s">
        <v>54</v>
      </c>
      <c r="B72" s="21"/>
      <c r="C72" s="21"/>
      <c r="D72" s="21"/>
      <c r="E72" s="21"/>
      <c r="F72" s="21"/>
      <c r="G72" s="21"/>
      <c r="H72" s="21"/>
      <c r="I72" s="21"/>
      <c r="J72" s="21"/>
    </row>
  </sheetData>
  <mergeCells count="4">
    <mergeCell ref="A72:J72"/>
    <mergeCell ref="A69:J69"/>
    <mergeCell ref="A70:J70"/>
    <mergeCell ref="A1:E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Membership of sectors</vt:lpstr>
      <vt:lpstr>Chart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mouhotj</cp:lastModifiedBy>
  <dcterms:created xsi:type="dcterms:W3CDTF">1996-10-14T23:33:28Z</dcterms:created>
  <dcterms:modified xsi:type="dcterms:W3CDTF">2012-03-09T13:43:01Z</dcterms:modified>
</cp:coreProperties>
</file>